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'DC16'!$A$1:$Q$57</definedName>
    <definedName name="_xlnm.Print_Area" localSheetId="11">'DC18'!$A$1:$Q$57</definedName>
    <definedName name="_xlnm.Print_Area" localSheetId="18">'DC19'!$A$1:$Q$57</definedName>
    <definedName name="_xlnm.Print_Area" localSheetId="23">'DC20'!$A$1:$Q$57</definedName>
    <definedName name="_xlnm.Print_Area" localSheetId="2">'FS161'!$A$1:$Q$57</definedName>
    <definedName name="_xlnm.Print_Area" localSheetId="3">'FS162'!$A$1:$Q$57</definedName>
    <definedName name="_xlnm.Print_Area" localSheetId="4">'FS163'!$A$1:$Q$57</definedName>
    <definedName name="_xlnm.Print_Area" localSheetId="6">'FS181'!$A$1:$Q$57</definedName>
    <definedName name="_xlnm.Print_Area" localSheetId="7">'FS182'!$A$1:$Q$57</definedName>
    <definedName name="_xlnm.Print_Area" localSheetId="8">'FS183'!$A$1:$Q$57</definedName>
    <definedName name="_xlnm.Print_Area" localSheetId="9">'FS184'!$A$1:$Q$57</definedName>
    <definedName name="_xlnm.Print_Area" localSheetId="10">'FS185'!$A$1:$Q$57</definedName>
    <definedName name="_xlnm.Print_Area" localSheetId="12">'FS191'!$A$1:$Q$57</definedName>
    <definedName name="_xlnm.Print_Area" localSheetId="13">'FS192'!$A$1:$Q$57</definedName>
    <definedName name="_xlnm.Print_Area" localSheetId="14">'FS193'!$A$1:$Q$57</definedName>
    <definedName name="_xlnm.Print_Area" localSheetId="15">'FS194'!$A$1:$Q$57</definedName>
    <definedName name="_xlnm.Print_Area" localSheetId="16">'FS195'!$A$1:$Q$57</definedName>
    <definedName name="_xlnm.Print_Area" localSheetId="17">'FS196'!$A$1:$Q$57</definedName>
    <definedName name="_xlnm.Print_Area" localSheetId="19">'FS201'!$A$1:$Q$57</definedName>
    <definedName name="_xlnm.Print_Area" localSheetId="20">'FS203'!$A$1:$Q$57</definedName>
    <definedName name="_xlnm.Print_Area" localSheetId="21">'FS204'!$A$1:$Q$57</definedName>
    <definedName name="_xlnm.Print_Area" localSheetId="22">'FS205'!$A$1:$Q$57</definedName>
    <definedName name="_xlnm.Print_Area" localSheetId="1">'MAN'!$A$1:$Q$57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<sst xmlns="http://schemas.openxmlformats.org/spreadsheetml/2006/main" count="1584" uniqueCount="87">
  <si>
    <t>Free State: Mangaung(MAN)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</si>
  <si>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</si>
  <si>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</si>
  <si>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</si>
  <si>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</si>
  <si>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</si>
  <si>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</si>
  <si>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</si>
  <si>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</si>
  <si>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</si>
  <si>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</si>
  <si>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</si>
  <si>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</si>
  <si>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</si>
  <si>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</si>
  <si>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</si>
  <si>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</si>
  <si>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</si>
  <si>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</si>
  <si>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</si>
  <si>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</si>
  <si>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</si>
  <si>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</si>
  <si>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</si>
  <si>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</si>
  <si>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</si>
  <si>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</si>
  <si>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</si>
  <si>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</si>
  <si>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</si>
  <si>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</si>
  <si>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</si>
  <si>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</si>
  <si>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</si>
  <si>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</si>
  <si>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</si>
  <si>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</si>
  <si>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</si>
  <si>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</si>
  <si>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</si>
  <si>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</si>
  <si>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</si>
  <si>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</si>
  <si>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</si>
  <si>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</si>
  <si>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</si>
  <si>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</si>
  <si>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</si>
  <si>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</si>
  <si>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</si>
  <si>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</si>
  <si>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</si>
  <si>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</si>
  <si>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</si>
  <si>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</si>
  <si>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</si>
  <si>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</si>
  <si>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</si>
  <si>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</si>
  <si>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</si>
  <si>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</si>
  <si>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</si>
  <si>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Free State: Letsemeng(FS161) - Table SA25 Budgeted Monthly Revenue and Expenditure ( All ) for 4th Quarter ended 30 June 2020 (Figures Finalised as at 2020/10/30)</t>
  </si>
  <si>
    <t>Free State: Kopanong(FS162) - Table SA25 Budgeted Monthly Revenue and Expenditure ( All ) for 4th Quarter ended 30 June 2020 (Figures Finalised as at 2020/10/30)</t>
  </si>
  <si>
    <t>Free State: Mohokare(FS163) - Table SA25 Budgeted Monthly Revenue and Expenditure ( All ) for 4th Quarter ended 30 June 2020 (Figures Finalised as at 2020/10/30)</t>
  </si>
  <si>
    <t>Free State: Xhariep(DC16) - Table SA25 Budgeted Monthly Revenue and Expenditure ( All ) for 4th Quarter ended 30 June 2020 (Figures Finalised as at 2020/10/30)</t>
  </si>
  <si>
    <t>Free State: Masilonyana(FS181) - Table SA25 Budgeted Monthly Revenue and Expenditure ( All ) for 4th Quarter ended 30 June 2020 (Figures Finalised as at 2020/10/30)</t>
  </si>
  <si>
    <t>Free State: Tokologo(FS182) - Table SA25 Budgeted Monthly Revenue and Expenditure ( All ) for 4th Quarter ended 30 June 2020 (Figures Finalised as at 2020/10/30)</t>
  </si>
  <si>
    <t>Free State: Tswelopele(FS183) - Table SA25 Budgeted Monthly Revenue and Expenditure ( All ) for 4th Quarter ended 30 June 2020 (Figures Finalised as at 2020/10/30)</t>
  </si>
  <si>
    <t>Free State: Matjhabeng(FS184) - Table SA25 Budgeted Monthly Revenue and Expenditure ( All ) for 4th Quarter ended 30 June 2020 (Figures Finalised as at 2020/10/30)</t>
  </si>
  <si>
    <t>Free State: Nala(FS185) - Table SA25 Budgeted Monthly Revenue and Expenditure ( All ) for 4th Quarter ended 30 June 2020 (Figures Finalised as at 2020/10/30)</t>
  </si>
  <si>
    <t>Free State: Lejweleputswa(DC18) - Table SA25 Budgeted Monthly Revenue and Expenditure ( All ) for 4th Quarter ended 30 June 2020 (Figures Finalised as at 2020/10/30)</t>
  </si>
  <si>
    <t>Free State: Setsoto(FS191) - Table SA25 Budgeted Monthly Revenue and Expenditure ( All ) for 4th Quarter ended 30 June 2020 (Figures Finalised as at 2020/10/30)</t>
  </si>
  <si>
    <t>Free State: Dihlabeng(FS192) - Table SA25 Budgeted Monthly Revenue and Expenditure ( All ) for 4th Quarter ended 30 June 2020 (Figures Finalised as at 2020/10/30)</t>
  </si>
  <si>
    <t>Free State: Nketoana(FS193) - Table SA25 Budgeted Monthly Revenue and Expenditure ( All ) for 4th Quarter ended 30 June 2020 (Figures Finalised as at 2020/10/30)</t>
  </si>
  <si>
    <t>Free State: Maluti-a-Phofung(FS194) - Table SA25 Budgeted Monthly Revenue and Expenditure ( All ) for 4th Quarter ended 30 June 2020 (Figures Finalised as at 2020/10/30)</t>
  </si>
  <si>
    <t>Free State: Phumelela(FS195) - Table SA25 Budgeted Monthly Revenue and Expenditure ( All ) for 4th Quarter ended 30 June 2020 (Figures Finalised as at 2020/10/30)</t>
  </si>
  <si>
    <t>Free State: Mantsopa(FS196) - Table SA25 Budgeted Monthly Revenue and Expenditure ( All ) for 4th Quarter ended 30 June 2020 (Figures Finalised as at 2020/10/30)</t>
  </si>
  <si>
    <t>Free State: Thabo Mofutsanyana(DC19) - Table SA25 Budgeted Monthly Revenue and Expenditure ( All ) for 4th Quarter ended 30 June 2020 (Figures Finalised as at 2020/10/30)</t>
  </si>
  <si>
    <t>Free State: Moqhaka(FS201) - Table SA25 Budgeted Monthly Revenue and Expenditure ( All ) for 4th Quarter ended 30 June 2020 (Figures Finalised as at 2020/10/30)</t>
  </si>
  <si>
    <t>Free State: Ngwathe(FS203) - Table SA25 Budgeted Monthly Revenue and Expenditure ( All ) for 4th Quarter ended 30 June 2020 (Figures Finalised as at 2020/10/30)</t>
  </si>
  <si>
    <t>Free State: Metsimaholo(FS204) - Table SA25 Budgeted Monthly Revenue and Expenditure ( All ) for 4th Quarter ended 30 June 2020 (Figures Finalised as at 2020/10/30)</t>
  </si>
  <si>
    <t>Free State: Mafube(FS205) - Table SA25 Budgeted Monthly Revenue and Expenditure ( All ) for 4th Quarter ended 30 June 2020 (Figures Finalised as at 2020/10/30)</t>
  </si>
  <si>
    <t>Free State: Fezile Dabi(DC20)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</si>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</sst>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237790845</v>
      </c>
      <c r="D5" s="3">
        <v>235123823</v>
      </c>
      <c r="E5" s="3">
        <v>234052505</v>
      </c>
      <c r="F5" s="3">
        <v>234840800</v>
      </c>
      <c r="G5" s="3">
        <v>234705399</v>
      </c>
      <c r="H5" s="3">
        <v>234705535</v>
      </c>
      <c r="I5" s="3">
        <v>235034203</v>
      </c>
      <c r="J5" s="3">
        <v>234711008</v>
      </c>
      <c r="K5" s="3">
        <v>234675679</v>
      </c>
      <c r="L5" s="3">
        <v>234672041</v>
      </c>
      <c r="M5" s="3">
        <v>234677592</v>
      </c>
      <c r="N5" s="4">
        <v>234721227</v>
      </c>
      <c r="O5" s="5">
        <v>2819710657</v>
      </c>
      <c r="P5" s="3">
        <v>2918156819</v>
      </c>
      <c r="Q5" s="4">
        <v>3121130197</v>
      </c>
    </row>
    <row r="6" spans="1:17" ht="13.5">
      <c r="A6" s="19" t="s">
        <v>24</v>
      </c>
      <c r="B6" s="20"/>
      <c r="C6" s="3">
        <v>484651230</v>
      </c>
      <c r="D6" s="3">
        <v>480618976</v>
      </c>
      <c r="E6" s="3">
        <v>480823389</v>
      </c>
      <c r="F6" s="3">
        <v>479073577</v>
      </c>
      <c r="G6" s="3">
        <v>489205371</v>
      </c>
      <c r="H6" s="3">
        <v>479544871</v>
      </c>
      <c r="I6" s="3">
        <v>478426131</v>
      </c>
      <c r="J6" s="3">
        <v>478575599</v>
      </c>
      <c r="K6" s="3">
        <v>478483664</v>
      </c>
      <c r="L6" s="3">
        <v>480371807</v>
      </c>
      <c r="M6" s="3">
        <v>478959924</v>
      </c>
      <c r="N6" s="4">
        <v>476957079</v>
      </c>
      <c r="O6" s="6">
        <v>5765682549</v>
      </c>
      <c r="P6" s="3">
        <v>6034988501</v>
      </c>
      <c r="Q6" s="4">
        <v>6431542612</v>
      </c>
    </row>
    <row r="7" spans="1:17" ht="13.5">
      <c r="A7" s="21" t="s">
        <v>25</v>
      </c>
      <c r="B7" s="20"/>
      <c r="C7" s="3">
        <v>221587843</v>
      </c>
      <c r="D7" s="3">
        <v>221192034</v>
      </c>
      <c r="E7" s="3">
        <v>222303781</v>
      </c>
      <c r="F7" s="3">
        <v>222525841</v>
      </c>
      <c r="G7" s="3">
        <v>225739855</v>
      </c>
      <c r="H7" s="3">
        <v>222651578</v>
      </c>
      <c r="I7" s="3">
        <v>220812713</v>
      </c>
      <c r="J7" s="3">
        <v>222005424</v>
      </c>
      <c r="K7" s="3">
        <v>221312782</v>
      </c>
      <c r="L7" s="3">
        <v>221933793</v>
      </c>
      <c r="M7" s="3">
        <v>221770665</v>
      </c>
      <c r="N7" s="4">
        <v>221786512</v>
      </c>
      <c r="O7" s="6">
        <v>2665622821</v>
      </c>
      <c r="P7" s="3">
        <v>2834099252</v>
      </c>
      <c r="Q7" s="4">
        <v>3010934682</v>
      </c>
    </row>
    <row r="8" spans="1:17" ht="13.5">
      <c r="A8" s="21" t="s">
        <v>26</v>
      </c>
      <c r="B8" s="20"/>
      <c r="C8" s="3">
        <v>87756831</v>
      </c>
      <c r="D8" s="3">
        <v>87440397</v>
      </c>
      <c r="E8" s="3">
        <v>87455793</v>
      </c>
      <c r="F8" s="3">
        <v>87456605</v>
      </c>
      <c r="G8" s="3">
        <v>87464975</v>
      </c>
      <c r="H8" s="3">
        <v>87466516</v>
      </c>
      <c r="I8" s="3">
        <v>83521848</v>
      </c>
      <c r="J8" s="3">
        <v>86043544</v>
      </c>
      <c r="K8" s="3">
        <v>86756432</v>
      </c>
      <c r="L8" s="3">
        <v>86765813</v>
      </c>
      <c r="M8" s="3">
        <v>87478071</v>
      </c>
      <c r="N8" s="4">
        <v>82872740</v>
      </c>
      <c r="O8" s="6">
        <v>1038479565</v>
      </c>
      <c r="P8" s="3">
        <v>1063215588</v>
      </c>
      <c r="Q8" s="4">
        <v>1160645372</v>
      </c>
    </row>
    <row r="9" spans="1:17" ht="13.5">
      <c r="A9" s="21" t="s">
        <v>27</v>
      </c>
      <c r="B9" s="20"/>
      <c r="C9" s="22">
        <v>58658299</v>
      </c>
      <c r="D9" s="22">
        <v>58484596</v>
      </c>
      <c r="E9" s="22">
        <v>58501212</v>
      </c>
      <c r="F9" s="22">
        <v>58492791</v>
      </c>
      <c r="G9" s="22">
        <v>58505940</v>
      </c>
      <c r="H9" s="22">
        <v>58507341</v>
      </c>
      <c r="I9" s="22">
        <v>52742421</v>
      </c>
      <c r="J9" s="22">
        <v>56389882</v>
      </c>
      <c r="K9" s="22">
        <v>57431275</v>
      </c>
      <c r="L9" s="22">
        <v>57432259</v>
      </c>
      <c r="M9" s="22">
        <v>58504051</v>
      </c>
      <c r="N9" s="23">
        <v>57476769</v>
      </c>
      <c r="O9" s="24">
        <v>691126836</v>
      </c>
      <c r="P9" s="22">
        <v>707292052</v>
      </c>
      <c r="Q9" s="23">
        <v>749089525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7681364</v>
      </c>
      <c r="D11" s="3">
        <v>7598804</v>
      </c>
      <c r="E11" s="3">
        <v>7596803</v>
      </c>
      <c r="F11" s="3">
        <v>7594418</v>
      </c>
      <c r="G11" s="3">
        <v>7596381</v>
      </c>
      <c r="H11" s="3">
        <v>7584628</v>
      </c>
      <c r="I11" s="3">
        <v>7579083</v>
      </c>
      <c r="J11" s="3">
        <v>7591470</v>
      </c>
      <c r="K11" s="3">
        <v>7593470</v>
      </c>
      <c r="L11" s="3">
        <v>7578908</v>
      </c>
      <c r="M11" s="3">
        <v>7586275</v>
      </c>
      <c r="N11" s="4">
        <v>7587879</v>
      </c>
      <c r="O11" s="6">
        <v>91169483</v>
      </c>
      <c r="P11" s="3">
        <v>94459387</v>
      </c>
      <c r="Q11" s="4">
        <v>99569321</v>
      </c>
    </row>
    <row r="12" spans="1:17" ht="13.5">
      <c r="A12" s="19" t="s">
        <v>29</v>
      </c>
      <c r="B12" s="25"/>
      <c r="C12" s="3">
        <v>4923946</v>
      </c>
      <c r="D12" s="3">
        <v>4923934</v>
      </c>
      <c r="E12" s="3">
        <v>4923934</v>
      </c>
      <c r="F12" s="3">
        <v>4923934</v>
      </c>
      <c r="G12" s="3">
        <v>6123934</v>
      </c>
      <c r="H12" s="3">
        <v>4923943</v>
      </c>
      <c r="I12" s="3">
        <v>4923934</v>
      </c>
      <c r="J12" s="3">
        <v>4923934</v>
      </c>
      <c r="K12" s="3">
        <v>4939061</v>
      </c>
      <c r="L12" s="3">
        <v>4959615</v>
      </c>
      <c r="M12" s="3">
        <v>4926497</v>
      </c>
      <c r="N12" s="4">
        <v>4929154</v>
      </c>
      <c r="O12" s="6">
        <v>60345820</v>
      </c>
      <c r="P12" s="3">
        <v>61321748</v>
      </c>
      <c r="Q12" s="4">
        <v>64767443</v>
      </c>
    </row>
    <row r="13" spans="1:17" ht="13.5">
      <c r="A13" s="19" t="s">
        <v>30</v>
      </c>
      <c r="B13" s="25"/>
      <c r="C13" s="3">
        <v>80478126</v>
      </c>
      <c r="D13" s="3">
        <v>91231577</v>
      </c>
      <c r="E13" s="3">
        <v>79365115</v>
      </c>
      <c r="F13" s="3">
        <v>105477106</v>
      </c>
      <c r="G13" s="3">
        <v>78825128</v>
      </c>
      <c r="H13" s="3">
        <v>78437153</v>
      </c>
      <c r="I13" s="3">
        <v>81922874</v>
      </c>
      <c r="J13" s="3">
        <v>96873375</v>
      </c>
      <c r="K13" s="3">
        <v>79390049</v>
      </c>
      <c r="L13" s="3">
        <v>79090082</v>
      </c>
      <c r="M13" s="3">
        <v>79039057</v>
      </c>
      <c r="N13" s="4">
        <v>79500413</v>
      </c>
      <c r="O13" s="6">
        <v>1009630055</v>
      </c>
      <c r="P13" s="3">
        <v>1060912082</v>
      </c>
      <c r="Q13" s="4">
        <v>1132450976</v>
      </c>
    </row>
    <row r="14" spans="1:17" ht="13.5">
      <c r="A14" s="19" t="s">
        <v>31</v>
      </c>
      <c r="B14" s="25"/>
      <c r="C14" s="3">
        <v>413191</v>
      </c>
      <c r="D14" s="3">
        <v>413191</v>
      </c>
      <c r="E14" s="3">
        <v>413191</v>
      </c>
      <c r="F14" s="3">
        <v>413191</v>
      </c>
      <c r="G14" s="3">
        <v>413191</v>
      </c>
      <c r="H14" s="3">
        <v>413195</v>
      </c>
      <c r="I14" s="3">
        <v>417191</v>
      </c>
      <c r="J14" s="3">
        <v>413191</v>
      </c>
      <c r="K14" s="3">
        <v>413191</v>
      </c>
      <c r="L14" s="3">
        <v>413191</v>
      </c>
      <c r="M14" s="3">
        <v>413191</v>
      </c>
      <c r="N14" s="4">
        <v>417195</v>
      </c>
      <c r="O14" s="6">
        <v>4966300</v>
      </c>
      <c r="P14" s="3">
        <v>5772330</v>
      </c>
      <c r="Q14" s="4">
        <v>5283578</v>
      </c>
    </row>
    <row r="15" spans="1:17" ht="13.5">
      <c r="A15" s="19" t="s">
        <v>32</v>
      </c>
      <c r="B15" s="25"/>
      <c r="C15" s="3">
        <v>10502737</v>
      </c>
      <c r="D15" s="3">
        <v>10500513</v>
      </c>
      <c r="E15" s="3">
        <v>10505959</v>
      </c>
      <c r="F15" s="3">
        <v>10501763</v>
      </c>
      <c r="G15" s="3">
        <v>10501975</v>
      </c>
      <c r="H15" s="3">
        <v>10540798</v>
      </c>
      <c r="I15" s="3">
        <v>10515343</v>
      </c>
      <c r="J15" s="3">
        <v>10518014</v>
      </c>
      <c r="K15" s="3">
        <v>10502757</v>
      </c>
      <c r="L15" s="3">
        <v>10498996</v>
      </c>
      <c r="M15" s="3">
        <v>10502128</v>
      </c>
      <c r="N15" s="4">
        <v>10656584</v>
      </c>
      <c r="O15" s="6">
        <v>126247567</v>
      </c>
      <c r="P15" s="3">
        <v>131252019</v>
      </c>
      <c r="Q15" s="4">
        <v>139427761</v>
      </c>
    </row>
    <row r="16" spans="1:17" ht="13.5">
      <c r="A16" s="19" t="s">
        <v>33</v>
      </c>
      <c r="B16" s="25"/>
      <c r="C16" s="3">
        <v>184263</v>
      </c>
      <c r="D16" s="3">
        <v>184259</v>
      </c>
      <c r="E16" s="3">
        <v>184259</v>
      </c>
      <c r="F16" s="3">
        <v>184259</v>
      </c>
      <c r="G16" s="3">
        <v>184259</v>
      </c>
      <c r="H16" s="3">
        <v>184256</v>
      </c>
      <c r="I16" s="3">
        <v>184259</v>
      </c>
      <c r="J16" s="3">
        <v>184259</v>
      </c>
      <c r="K16" s="3">
        <v>184259</v>
      </c>
      <c r="L16" s="3">
        <v>184259</v>
      </c>
      <c r="M16" s="3">
        <v>184259</v>
      </c>
      <c r="N16" s="4">
        <v>184325</v>
      </c>
      <c r="O16" s="6">
        <v>2211175</v>
      </c>
      <c r="P16" s="3">
        <v>2202125</v>
      </c>
      <c r="Q16" s="4">
        <v>2460392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415691314</v>
      </c>
      <c r="D18" s="3">
        <v>360668629</v>
      </c>
      <c r="E18" s="3">
        <v>372369647</v>
      </c>
      <c r="F18" s="3">
        <v>360750161</v>
      </c>
      <c r="G18" s="3">
        <v>361766943</v>
      </c>
      <c r="H18" s="3">
        <v>412311395</v>
      </c>
      <c r="I18" s="3">
        <v>361042192</v>
      </c>
      <c r="J18" s="3">
        <v>360957422</v>
      </c>
      <c r="K18" s="3">
        <v>403900844</v>
      </c>
      <c r="L18" s="3">
        <v>360847999</v>
      </c>
      <c r="M18" s="3">
        <v>360668629</v>
      </c>
      <c r="N18" s="4">
        <v>373888184</v>
      </c>
      <c r="O18" s="6">
        <v>4504652294</v>
      </c>
      <c r="P18" s="3">
        <v>4652935248</v>
      </c>
      <c r="Q18" s="4">
        <v>4900702677</v>
      </c>
    </row>
    <row r="19" spans="1:17" ht="13.5">
      <c r="A19" s="19" t="s">
        <v>36</v>
      </c>
      <c r="B19" s="25"/>
      <c r="C19" s="22">
        <v>105974863</v>
      </c>
      <c r="D19" s="22">
        <v>106140484</v>
      </c>
      <c r="E19" s="22">
        <v>129277523</v>
      </c>
      <c r="F19" s="22">
        <v>106210167</v>
      </c>
      <c r="G19" s="22">
        <v>111390985</v>
      </c>
      <c r="H19" s="22">
        <v>129018998</v>
      </c>
      <c r="I19" s="22">
        <v>114345256</v>
      </c>
      <c r="J19" s="22">
        <v>112609884</v>
      </c>
      <c r="K19" s="22">
        <v>129125491</v>
      </c>
      <c r="L19" s="22">
        <v>108342503</v>
      </c>
      <c r="M19" s="22">
        <v>105902092</v>
      </c>
      <c r="N19" s="23">
        <v>129553734</v>
      </c>
      <c r="O19" s="24">
        <v>1387891980</v>
      </c>
      <c r="P19" s="22">
        <v>1699240099</v>
      </c>
      <c r="Q19" s="23">
        <v>1590553923</v>
      </c>
    </row>
    <row r="20" spans="1:17" ht="13.5">
      <c r="A20" s="19" t="s">
        <v>37</v>
      </c>
      <c r="B20" s="25"/>
      <c r="C20" s="3">
        <v>4710114</v>
      </c>
      <c r="D20" s="3">
        <v>4710114</v>
      </c>
      <c r="E20" s="3">
        <v>4710114</v>
      </c>
      <c r="F20" s="3">
        <v>4710114</v>
      </c>
      <c r="G20" s="3">
        <v>4710114</v>
      </c>
      <c r="H20" s="3">
        <v>4710114</v>
      </c>
      <c r="I20" s="3">
        <v>4710114</v>
      </c>
      <c r="J20" s="3">
        <v>4710114</v>
      </c>
      <c r="K20" s="3">
        <v>4710114</v>
      </c>
      <c r="L20" s="3">
        <v>4710114</v>
      </c>
      <c r="M20" s="3">
        <v>4710114</v>
      </c>
      <c r="N20" s="26">
        <v>4710137</v>
      </c>
      <c r="O20" s="6">
        <v>56521391</v>
      </c>
      <c r="P20" s="3">
        <v>10357777</v>
      </c>
      <c r="Q20" s="4">
        <v>10374951</v>
      </c>
    </row>
    <row r="21" spans="1:17" ht="25.5">
      <c r="A21" s="27" t="s">
        <v>38</v>
      </c>
      <c r="B21" s="28"/>
      <c r="C21" s="29">
        <f aca="true" t="shared" si="0" ref="C21:Q21">SUM(C5:C20)</f>
        <v>1721004966</v>
      </c>
      <c r="D21" s="29">
        <f t="shared" si="0"/>
        <v>1669231331</v>
      </c>
      <c r="E21" s="29">
        <f t="shared" si="0"/>
        <v>1692483225</v>
      </c>
      <c r="F21" s="29">
        <f>SUM(F5:F20)</f>
        <v>1683154727</v>
      </c>
      <c r="G21" s="29">
        <f>SUM(G5:G20)</f>
        <v>1677134450</v>
      </c>
      <c r="H21" s="29">
        <f>SUM(H5:H20)</f>
        <v>1731000321</v>
      </c>
      <c r="I21" s="29">
        <f>SUM(I5:I20)</f>
        <v>1656177562</v>
      </c>
      <c r="J21" s="29">
        <f t="shared" si="0"/>
        <v>1676507120</v>
      </c>
      <c r="K21" s="29">
        <f>SUM(K5:K20)</f>
        <v>1719419068</v>
      </c>
      <c r="L21" s="29">
        <f>SUM(L5:L20)</f>
        <v>1657801380</v>
      </c>
      <c r="M21" s="29">
        <f>SUM(M5:M20)</f>
        <v>1655322545</v>
      </c>
      <c r="N21" s="30">
        <f t="shared" si="0"/>
        <v>1685241932</v>
      </c>
      <c r="O21" s="31">
        <f t="shared" si="0"/>
        <v>20224258493</v>
      </c>
      <c r="P21" s="29">
        <f t="shared" si="0"/>
        <v>21276205027</v>
      </c>
      <c r="Q21" s="32">
        <f t="shared" si="0"/>
        <v>22418933410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526206981</v>
      </c>
      <c r="D24" s="3">
        <v>523301532</v>
      </c>
      <c r="E24" s="3">
        <v>523806109</v>
      </c>
      <c r="F24" s="3">
        <v>524671352</v>
      </c>
      <c r="G24" s="3">
        <v>523669251</v>
      </c>
      <c r="H24" s="3">
        <v>525391116</v>
      </c>
      <c r="I24" s="3">
        <v>525465544</v>
      </c>
      <c r="J24" s="3">
        <v>524561466</v>
      </c>
      <c r="K24" s="3">
        <v>523769823</v>
      </c>
      <c r="L24" s="3">
        <v>524558550</v>
      </c>
      <c r="M24" s="3">
        <v>523858221</v>
      </c>
      <c r="N24" s="36">
        <v>523984167</v>
      </c>
      <c r="O24" s="6">
        <v>6295891708</v>
      </c>
      <c r="P24" s="3">
        <v>6756791779</v>
      </c>
      <c r="Q24" s="4">
        <v>7078257239</v>
      </c>
    </row>
    <row r="25" spans="1:17" ht="13.5">
      <c r="A25" s="21" t="s">
        <v>41</v>
      </c>
      <c r="B25" s="20"/>
      <c r="C25" s="3">
        <v>27149396</v>
      </c>
      <c r="D25" s="3">
        <v>27118088</v>
      </c>
      <c r="E25" s="3">
        <v>27108575</v>
      </c>
      <c r="F25" s="3">
        <v>27108575</v>
      </c>
      <c r="G25" s="3">
        <v>27113428</v>
      </c>
      <c r="H25" s="3">
        <v>27108566</v>
      </c>
      <c r="I25" s="3">
        <v>27108561</v>
      </c>
      <c r="J25" s="3">
        <v>27108575</v>
      </c>
      <c r="K25" s="3">
        <v>27117900</v>
      </c>
      <c r="L25" s="3">
        <v>27150917</v>
      </c>
      <c r="M25" s="3">
        <v>27393242</v>
      </c>
      <c r="N25" s="4">
        <v>27111935</v>
      </c>
      <c r="O25" s="6">
        <v>328138105</v>
      </c>
      <c r="P25" s="3">
        <v>347036186</v>
      </c>
      <c r="Q25" s="4">
        <v>360167490</v>
      </c>
    </row>
    <row r="26" spans="1:17" ht="13.5">
      <c r="A26" s="21" t="s">
        <v>42</v>
      </c>
      <c r="B26" s="20"/>
      <c r="C26" s="3">
        <v>204430115</v>
      </c>
      <c r="D26" s="3">
        <v>204214366</v>
      </c>
      <c r="E26" s="3">
        <v>207389516</v>
      </c>
      <c r="F26" s="3">
        <v>204214366</v>
      </c>
      <c r="G26" s="3">
        <v>206314266</v>
      </c>
      <c r="H26" s="3">
        <v>204214350</v>
      </c>
      <c r="I26" s="3">
        <v>204214354</v>
      </c>
      <c r="J26" s="3">
        <v>204581216</v>
      </c>
      <c r="K26" s="3">
        <v>204214366</v>
      </c>
      <c r="L26" s="3">
        <v>204214366</v>
      </c>
      <c r="M26" s="3">
        <v>204214366</v>
      </c>
      <c r="N26" s="4">
        <v>211196964</v>
      </c>
      <c r="O26" s="6">
        <v>2463412611</v>
      </c>
      <c r="P26" s="3">
        <v>2456749294</v>
      </c>
      <c r="Q26" s="4">
        <v>2532449683</v>
      </c>
    </row>
    <row r="27" spans="1:17" ht="13.5">
      <c r="A27" s="21" t="s">
        <v>43</v>
      </c>
      <c r="B27" s="20"/>
      <c r="C27" s="3">
        <v>106526689</v>
      </c>
      <c r="D27" s="3">
        <v>106295483</v>
      </c>
      <c r="E27" s="3">
        <v>111295483</v>
      </c>
      <c r="F27" s="3">
        <v>106295483</v>
      </c>
      <c r="G27" s="3">
        <v>106295483</v>
      </c>
      <c r="H27" s="3">
        <v>106295536</v>
      </c>
      <c r="I27" s="3">
        <v>106295386</v>
      </c>
      <c r="J27" s="3">
        <v>106295484</v>
      </c>
      <c r="K27" s="3">
        <v>106295486</v>
      </c>
      <c r="L27" s="3">
        <v>106295479</v>
      </c>
      <c r="M27" s="3">
        <v>111017487</v>
      </c>
      <c r="N27" s="36">
        <v>106292509</v>
      </c>
      <c r="O27" s="6">
        <v>1285495988</v>
      </c>
      <c r="P27" s="3">
        <v>1395053016</v>
      </c>
      <c r="Q27" s="4">
        <v>1386700831</v>
      </c>
    </row>
    <row r="28" spans="1:17" ht="13.5">
      <c r="A28" s="21" t="s">
        <v>44</v>
      </c>
      <c r="B28" s="20"/>
      <c r="C28" s="3">
        <v>78749598</v>
      </c>
      <c r="D28" s="3">
        <v>80695513</v>
      </c>
      <c r="E28" s="3">
        <v>78089147</v>
      </c>
      <c r="F28" s="3">
        <v>78063766</v>
      </c>
      <c r="G28" s="3">
        <v>78509842</v>
      </c>
      <c r="H28" s="3">
        <v>78041810</v>
      </c>
      <c r="I28" s="3">
        <v>78554193</v>
      </c>
      <c r="J28" s="3">
        <v>78249641</v>
      </c>
      <c r="K28" s="3">
        <v>84627053</v>
      </c>
      <c r="L28" s="3">
        <v>78185012</v>
      </c>
      <c r="M28" s="3">
        <v>78801157</v>
      </c>
      <c r="N28" s="4">
        <v>83365696</v>
      </c>
      <c r="O28" s="6">
        <v>953932428</v>
      </c>
      <c r="P28" s="3">
        <v>916786721</v>
      </c>
      <c r="Q28" s="4">
        <v>928987651</v>
      </c>
    </row>
    <row r="29" spans="1:17" ht="13.5">
      <c r="A29" s="21" t="s">
        <v>45</v>
      </c>
      <c r="B29" s="20"/>
      <c r="C29" s="3">
        <v>492686439</v>
      </c>
      <c r="D29" s="3">
        <v>510017937</v>
      </c>
      <c r="E29" s="3">
        <v>490313963</v>
      </c>
      <c r="F29" s="3">
        <v>490585146</v>
      </c>
      <c r="G29" s="3">
        <v>494086436</v>
      </c>
      <c r="H29" s="3">
        <v>490589354</v>
      </c>
      <c r="I29" s="3">
        <v>490292476</v>
      </c>
      <c r="J29" s="3">
        <v>491089068</v>
      </c>
      <c r="K29" s="3">
        <v>512373520</v>
      </c>
      <c r="L29" s="3">
        <v>490846413</v>
      </c>
      <c r="M29" s="3">
        <v>499688068</v>
      </c>
      <c r="N29" s="36">
        <v>522085064</v>
      </c>
      <c r="O29" s="6">
        <v>5974653884</v>
      </c>
      <c r="P29" s="3">
        <v>6362220921</v>
      </c>
      <c r="Q29" s="4">
        <v>6698151921</v>
      </c>
    </row>
    <row r="30" spans="1:17" ht="13.5">
      <c r="A30" s="21" t="s">
        <v>46</v>
      </c>
      <c r="B30" s="20"/>
      <c r="C30" s="3">
        <v>42093674</v>
      </c>
      <c r="D30" s="3">
        <v>42046688</v>
      </c>
      <c r="E30" s="3">
        <v>42401737</v>
      </c>
      <c r="F30" s="3">
        <v>42736322</v>
      </c>
      <c r="G30" s="3">
        <v>45542573</v>
      </c>
      <c r="H30" s="3">
        <v>43711047</v>
      </c>
      <c r="I30" s="3">
        <v>41925567</v>
      </c>
      <c r="J30" s="3">
        <v>42035131</v>
      </c>
      <c r="K30" s="3">
        <v>42926829</v>
      </c>
      <c r="L30" s="3">
        <v>42173726</v>
      </c>
      <c r="M30" s="3">
        <v>43170143</v>
      </c>
      <c r="N30" s="4">
        <v>43531307</v>
      </c>
      <c r="O30" s="6">
        <v>514294744</v>
      </c>
      <c r="P30" s="3">
        <v>537497534</v>
      </c>
      <c r="Q30" s="4">
        <v>558168214</v>
      </c>
    </row>
    <row r="31" spans="1:17" ht="13.5">
      <c r="A31" s="21" t="s">
        <v>47</v>
      </c>
      <c r="B31" s="20"/>
      <c r="C31" s="3">
        <v>118711544</v>
      </c>
      <c r="D31" s="3">
        <v>117841113</v>
      </c>
      <c r="E31" s="3">
        <v>118377495</v>
      </c>
      <c r="F31" s="3">
        <v>120178012</v>
      </c>
      <c r="G31" s="3">
        <v>118685518</v>
      </c>
      <c r="H31" s="3">
        <v>118819856</v>
      </c>
      <c r="I31" s="3">
        <v>120795206</v>
      </c>
      <c r="J31" s="3">
        <v>119672470</v>
      </c>
      <c r="K31" s="3">
        <v>120076046</v>
      </c>
      <c r="L31" s="3">
        <v>118366809</v>
      </c>
      <c r="M31" s="3">
        <v>119009275</v>
      </c>
      <c r="N31" s="36">
        <v>127081182</v>
      </c>
      <c r="O31" s="6">
        <v>1437614526</v>
      </c>
      <c r="P31" s="3">
        <v>1530158990</v>
      </c>
      <c r="Q31" s="4">
        <v>1594237102</v>
      </c>
    </row>
    <row r="32" spans="1:17" ht="13.5">
      <c r="A32" s="21" t="s">
        <v>35</v>
      </c>
      <c r="B32" s="20"/>
      <c r="C32" s="3">
        <v>18207556</v>
      </c>
      <c r="D32" s="3">
        <v>18207556</v>
      </c>
      <c r="E32" s="3">
        <v>20113556</v>
      </c>
      <c r="F32" s="3">
        <v>18207556</v>
      </c>
      <c r="G32" s="3">
        <v>18207556</v>
      </c>
      <c r="H32" s="3">
        <v>23479945</v>
      </c>
      <c r="I32" s="3">
        <v>18207552</v>
      </c>
      <c r="J32" s="3">
        <v>18207556</v>
      </c>
      <c r="K32" s="3">
        <v>20113556</v>
      </c>
      <c r="L32" s="3">
        <v>18207556</v>
      </c>
      <c r="M32" s="3">
        <v>18207556</v>
      </c>
      <c r="N32" s="4">
        <v>23479913</v>
      </c>
      <c r="O32" s="6">
        <v>232847414</v>
      </c>
      <c r="P32" s="3">
        <v>224281301</v>
      </c>
      <c r="Q32" s="4">
        <v>236836695</v>
      </c>
    </row>
    <row r="33" spans="1:17" ht="13.5">
      <c r="A33" s="21" t="s">
        <v>48</v>
      </c>
      <c r="B33" s="20"/>
      <c r="C33" s="3">
        <v>105409890</v>
      </c>
      <c r="D33" s="3">
        <v>102668099</v>
      </c>
      <c r="E33" s="3">
        <v>104776610</v>
      </c>
      <c r="F33" s="3">
        <v>106232057</v>
      </c>
      <c r="G33" s="3">
        <v>105491607</v>
      </c>
      <c r="H33" s="3">
        <v>104134905</v>
      </c>
      <c r="I33" s="3">
        <v>103817048</v>
      </c>
      <c r="J33" s="3">
        <v>104404203</v>
      </c>
      <c r="K33" s="3">
        <v>103829959</v>
      </c>
      <c r="L33" s="3">
        <v>105389704</v>
      </c>
      <c r="M33" s="3">
        <v>102746232</v>
      </c>
      <c r="N33" s="4">
        <v>107469990</v>
      </c>
      <c r="O33" s="6">
        <v>1258670304</v>
      </c>
      <c r="P33" s="3">
        <v>1358418790</v>
      </c>
      <c r="Q33" s="4">
        <v>1373731128</v>
      </c>
    </row>
    <row r="34" spans="1:17" ht="13.5">
      <c r="A34" s="19" t="s">
        <v>49</v>
      </c>
      <c r="B34" s="25"/>
      <c r="C34" s="3">
        <v>1853309</v>
      </c>
      <c r="D34" s="3">
        <v>1776052</v>
      </c>
      <c r="E34" s="3">
        <v>1776052</v>
      </c>
      <c r="F34" s="3">
        <v>1776052</v>
      </c>
      <c r="G34" s="3">
        <v>1776052</v>
      </c>
      <c r="H34" s="3">
        <v>1776052</v>
      </c>
      <c r="I34" s="3">
        <v>1776052</v>
      </c>
      <c r="J34" s="3">
        <v>1776052</v>
      </c>
      <c r="K34" s="3">
        <v>1776052</v>
      </c>
      <c r="L34" s="3">
        <v>1776052</v>
      </c>
      <c r="M34" s="3">
        <v>1776052</v>
      </c>
      <c r="N34" s="4">
        <v>1776042</v>
      </c>
      <c r="O34" s="6">
        <v>21389871</v>
      </c>
      <c r="P34" s="3">
        <v>22919667</v>
      </c>
      <c r="Q34" s="4">
        <v>24731103</v>
      </c>
    </row>
    <row r="35" spans="1:17" ht="12.75">
      <c r="A35" s="37" t="s">
        <v>50</v>
      </c>
      <c r="B35" s="28"/>
      <c r="C35" s="29">
        <f aca="true" t="shared" si="1" ref="C35:Q35">SUM(C24:C34)</f>
        <v>1722025191</v>
      </c>
      <c r="D35" s="29">
        <f t="shared" si="1"/>
        <v>1734182427</v>
      </c>
      <c r="E35" s="29">
        <f t="shared" si="1"/>
        <v>1725448243</v>
      </c>
      <c r="F35" s="29">
        <f>SUM(F24:F34)</f>
        <v>1720068687</v>
      </c>
      <c r="G35" s="29">
        <f>SUM(G24:G34)</f>
        <v>1725692012</v>
      </c>
      <c r="H35" s="29">
        <f>SUM(H24:H34)</f>
        <v>1723562537</v>
      </c>
      <c r="I35" s="29">
        <f>SUM(I24:I34)</f>
        <v>1718451939</v>
      </c>
      <c r="J35" s="29">
        <f t="shared" si="1"/>
        <v>1717980862</v>
      </c>
      <c r="K35" s="29">
        <f>SUM(K24:K34)</f>
        <v>1747120590</v>
      </c>
      <c r="L35" s="29">
        <f>SUM(L24:L34)</f>
        <v>1717164584</v>
      </c>
      <c r="M35" s="29">
        <f>SUM(M24:M34)</f>
        <v>1729881799</v>
      </c>
      <c r="N35" s="32">
        <f t="shared" si="1"/>
        <v>1777374769</v>
      </c>
      <c r="O35" s="31">
        <f t="shared" si="1"/>
        <v>20766341583</v>
      </c>
      <c r="P35" s="29">
        <f t="shared" si="1"/>
        <v>21907914199</v>
      </c>
      <c r="Q35" s="32">
        <f t="shared" si="1"/>
        <v>22772419057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-1020225</v>
      </c>
      <c r="D37" s="42">
        <f t="shared" si="2"/>
        <v>-64951096</v>
      </c>
      <c r="E37" s="42">
        <f t="shared" si="2"/>
        <v>-32965018</v>
      </c>
      <c r="F37" s="42">
        <f>+F21-F35</f>
        <v>-36913960</v>
      </c>
      <c r="G37" s="42">
        <f>+G21-G35</f>
        <v>-48557562</v>
      </c>
      <c r="H37" s="42">
        <f>+H21-H35</f>
        <v>7437784</v>
      </c>
      <c r="I37" s="42">
        <f>+I21-I35</f>
        <v>-62274377</v>
      </c>
      <c r="J37" s="42">
        <f t="shared" si="2"/>
        <v>-41473742</v>
      </c>
      <c r="K37" s="42">
        <f>+K21-K35</f>
        <v>-27701522</v>
      </c>
      <c r="L37" s="42">
        <f>+L21-L35</f>
        <v>-59363204</v>
      </c>
      <c r="M37" s="42">
        <f>+M21-M35</f>
        <v>-74559254</v>
      </c>
      <c r="N37" s="43">
        <f t="shared" si="2"/>
        <v>-92132837</v>
      </c>
      <c r="O37" s="44">
        <f t="shared" si="2"/>
        <v>-542083090</v>
      </c>
      <c r="P37" s="42">
        <f t="shared" si="2"/>
        <v>-631709172</v>
      </c>
      <c r="Q37" s="43">
        <f t="shared" si="2"/>
        <v>-353485647</v>
      </c>
    </row>
    <row r="38" spans="1:17" ht="21" customHeight="1">
      <c r="A38" s="45" t="s">
        <v>52</v>
      </c>
      <c r="B38" s="25"/>
      <c r="C38" s="3">
        <v>193868459</v>
      </c>
      <c r="D38" s="3">
        <v>193753897</v>
      </c>
      <c r="E38" s="3">
        <v>198900444</v>
      </c>
      <c r="F38" s="3">
        <v>193753897</v>
      </c>
      <c r="G38" s="3">
        <v>201121595</v>
      </c>
      <c r="H38" s="3">
        <v>196266391</v>
      </c>
      <c r="I38" s="3">
        <v>197227786</v>
      </c>
      <c r="J38" s="3">
        <v>196540643</v>
      </c>
      <c r="K38" s="3">
        <v>196266397</v>
      </c>
      <c r="L38" s="3">
        <v>194784611</v>
      </c>
      <c r="M38" s="3">
        <v>193753897</v>
      </c>
      <c r="N38" s="4">
        <v>217033479</v>
      </c>
      <c r="O38" s="6">
        <v>2373271496</v>
      </c>
      <c r="P38" s="3">
        <v>2403110524</v>
      </c>
      <c r="Q38" s="4">
        <v>2424988663</v>
      </c>
    </row>
    <row r="39" spans="1:17" ht="55.5" customHeight="1">
      <c r="A39" s="45" t="s">
        <v>53</v>
      </c>
      <c r="B39" s="25"/>
      <c r="C39" s="22">
        <v>1002737</v>
      </c>
      <c r="D39" s="22">
        <v>1002737</v>
      </c>
      <c r="E39" s="22">
        <v>1002737</v>
      </c>
      <c r="F39" s="22">
        <v>1002737</v>
      </c>
      <c r="G39" s="22">
        <v>1002737</v>
      </c>
      <c r="H39" s="22">
        <v>1002737</v>
      </c>
      <c r="I39" s="22">
        <v>1002737</v>
      </c>
      <c r="J39" s="22">
        <v>1002737</v>
      </c>
      <c r="K39" s="22">
        <v>1002737</v>
      </c>
      <c r="L39" s="22">
        <v>1002737</v>
      </c>
      <c r="M39" s="22">
        <v>1002737</v>
      </c>
      <c r="N39" s="23">
        <v>1002744</v>
      </c>
      <c r="O39" s="24">
        <v>12032851</v>
      </c>
      <c r="P39" s="22">
        <v>6021238</v>
      </c>
      <c r="Q39" s="23">
        <v>14376129</v>
      </c>
    </row>
    <row r="40" spans="1:17" ht="13.5">
      <c r="A40" s="19" t="s">
        <v>54</v>
      </c>
      <c r="B40" s="25"/>
      <c r="C40" s="46">
        <v>2083333</v>
      </c>
      <c r="D40" s="46">
        <v>2083333</v>
      </c>
      <c r="E40" s="46">
        <v>2083333</v>
      </c>
      <c r="F40" s="46">
        <v>2083333</v>
      </c>
      <c r="G40" s="46">
        <v>2083333</v>
      </c>
      <c r="H40" s="46">
        <v>2083333</v>
      </c>
      <c r="I40" s="46">
        <v>2083333</v>
      </c>
      <c r="J40" s="46">
        <v>2083333</v>
      </c>
      <c r="K40" s="46">
        <v>2083333</v>
      </c>
      <c r="L40" s="46">
        <v>2083333</v>
      </c>
      <c r="M40" s="46">
        <v>2083333</v>
      </c>
      <c r="N40" s="47">
        <v>2083337</v>
      </c>
      <c r="O40" s="48">
        <v>25000000</v>
      </c>
      <c r="P40" s="46">
        <v>9500000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195934304</v>
      </c>
      <c r="D41" s="50">
        <f t="shared" si="3"/>
        <v>131888871</v>
      </c>
      <c r="E41" s="50">
        <f t="shared" si="3"/>
        <v>169021496</v>
      </c>
      <c r="F41" s="50">
        <f>SUM(F37:F40)</f>
        <v>159926007</v>
      </c>
      <c r="G41" s="50">
        <f>SUM(G37:G40)</f>
        <v>155650103</v>
      </c>
      <c r="H41" s="50">
        <f>SUM(H37:H40)</f>
        <v>206790245</v>
      </c>
      <c r="I41" s="50">
        <f>SUM(I37:I40)</f>
        <v>138039479</v>
      </c>
      <c r="J41" s="50">
        <f t="shared" si="3"/>
        <v>158152971</v>
      </c>
      <c r="K41" s="50">
        <f>SUM(K37:K40)</f>
        <v>171650945</v>
      </c>
      <c r="L41" s="50">
        <f>SUM(L37:L40)</f>
        <v>138507477</v>
      </c>
      <c r="M41" s="50">
        <f>SUM(M37:M40)</f>
        <v>122280713</v>
      </c>
      <c r="N41" s="51">
        <f t="shared" si="3"/>
        <v>127986723</v>
      </c>
      <c r="O41" s="52">
        <f t="shared" si="3"/>
        <v>1868221257</v>
      </c>
      <c r="P41" s="50">
        <f t="shared" si="3"/>
        <v>1786922590</v>
      </c>
      <c r="Q41" s="51">
        <f t="shared" si="3"/>
        <v>2085879145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195934304</v>
      </c>
      <c r="D43" s="57">
        <f t="shared" si="4"/>
        <v>131888871</v>
      </c>
      <c r="E43" s="57">
        <f t="shared" si="4"/>
        <v>169021496</v>
      </c>
      <c r="F43" s="57">
        <f>+F41-F42</f>
        <v>159926007</v>
      </c>
      <c r="G43" s="57">
        <f>+G41-G42</f>
        <v>155650103</v>
      </c>
      <c r="H43" s="57">
        <f>+H41-H42</f>
        <v>206790245</v>
      </c>
      <c r="I43" s="57">
        <f>+I41-I42</f>
        <v>138039479</v>
      </c>
      <c r="J43" s="57">
        <f t="shared" si="4"/>
        <v>158152971</v>
      </c>
      <c r="K43" s="57">
        <f>+K41-K42</f>
        <v>171650945</v>
      </c>
      <c r="L43" s="57">
        <f>+L41-L42</f>
        <v>138507477</v>
      </c>
      <c r="M43" s="57">
        <f>+M41-M42</f>
        <v>122280713</v>
      </c>
      <c r="N43" s="58">
        <f t="shared" si="4"/>
        <v>127986723</v>
      </c>
      <c r="O43" s="59">
        <f t="shared" si="4"/>
        <v>1868221257</v>
      </c>
      <c r="P43" s="57">
        <f t="shared" si="4"/>
        <v>1786922590</v>
      </c>
      <c r="Q43" s="58">
        <f t="shared" si="4"/>
        <v>2085879145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195934304</v>
      </c>
      <c r="D45" s="50">
        <f t="shared" si="5"/>
        <v>131888871</v>
      </c>
      <c r="E45" s="50">
        <f t="shared" si="5"/>
        <v>169021496</v>
      </c>
      <c r="F45" s="50">
        <f>SUM(F43:F44)</f>
        <v>159926007</v>
      </c>
      <c r="G45" s="50">
        <f>SUM(G43:G44)</f>
        <v>155650103</v>
      </c>
      <c r="H45" s="50">
        <f>SUM(H43:H44)</f>
        <v>206790245</v>
      </c>
      <c r="I45" s="50">
        <f>SUM(I43:I44)</f>
        <v>138039479</v>
      </c>
      <c r="J45" s="50">
        <f t="shared" si="5"/>
        <v>158152971</v>
      </c>
      <c r="K45" s="50">
        <f>SUM(K43:K44)</f>
        <v>171650945</v>
      </c>
      <c r="L45" s="50">
        <f>SUM(L43:L44)</f>
        <v>138507477</v>
      </c>
      <c r="M45" s="50">
        <f>SUM(M43:M44)</f>
        <v>122280713</v>
      </c>
      <c r="N45" s="51">
        <f t="shared" si="5"/>
        <v>127986723</v>
      </c>
      <c r="O45" s="52">
        <f t="shared" si="5"/>
        <v>1868221257</v>
      </c>
      <c r="P45" s="50">
        <f t="shared" si="5"/>
        <v>1786922590</v>
      </c>
      <c r="Q45" s="51">
        <f t="shared" si="5"/>
        <v>2085879145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195934304</v>
      </c>
      <c r="D47" s="63">
        <f t="shared" si="6"/>
        <v>131888871</v>
      </c>
      <c r="E47" s="63">
        <f t="shared" si="6"/>
        <v>169021496</v>
      </c>
      <c r="F47" s="63">
        <f>SUM(F45:F46)</f>
        <v>159926007</v>
      </c>
      <c r="G47" s="63">
        <f>SUM(G45:G46)</f>
        <v>155650103</v>
      </c>
      <c r="H47" s="63">
        <f>SUM(H45:H46)</f>
        <v>206790245</v>
      </c>
      <c r="I47" s="63">
        <f>SUM(I45:I46)</f>
        <v>138039479</v>
      </c>
      <c r="J47" s="63">
        <f t="shared" si="6"/>
        <v>158152971</v>
      </c>
      <c r="K47" s="63">
        <f>SUM(K45:K46)</f>
        <v>171650945</v>
      </c>
      <c r="L47" s="63">
        <f>SUM(L45:L46)</f>
        <v>138507477</v>
      </c>
      <c r="M47" s="63">
        <f>SUM(M45:M46)</f>
        <v>122280713</v>
      </c>
      <c r="N47" s="64">
        <f t="shared" si="6"/>
        <v>127986723</v>
      </c>
      <c r="O47" s="65">
        <f t="shared" si="6"/>
        <v>1868221257</v>
      </c>
      <c r="P47" s="63">
        <f t="shared" si="6"/>
        <v>1786922590</v>
      </c>
      <c r="Q47" s="66">
        <f t="shared" si="6"/>
        <v>2085879145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33274783</v>
      </c>
      <c r="D5" s="3">
        <v>33274783</v>
      </c>
      <c r="E5" s="3">
        <v>33274783</v>
      </c>
      <c r="F5" s="3">
        <v>33274783</v>
      </c>
      <c r="G5" s="3">
        <v>33274783</v>
      </c>
      <c r="H5" s="3">
        <v>33274783</v>
      </c>
      <c r="I5" s="3">
        <v>33274783</v>
      </c>
      <c r="J5" s="3">
        <v>33274783</v>
      </c>
      <c r="K5" s="3">
        <v>33274783</v>
      </c>
      <c r="L5" s="3">
        <v>33274783</v>
      </c>
      <c r="M5" s="3">
        <v>33274783</v>
      </c>
      <c r="N5" s="4">
        <v>33274815</v>
      </c>
      <c r="O5" s="5">
        <v>399297428</v>
      </c>
      <c r="P5" s="3">
        <v>417665110</v>
      </c>
      <c r="Q5" s="4">
        <v>436877705</v>
      </c>
    </row>
    <row r="6" spans="1:17" ht="13.5">
      <c r="A6" s="19" t="s">
        <v>24</v>
      </c>
      <c r="B6" s="20"/>
      <c r="C6" s="3">
        <v>64749884</v>
      </c>
      <c r="D6" s="3">
        <v>64749884</v>
      </c>
      <c r="E6" s="3">
        <v>64749884</v>
      </c>
      <c r="F6" s="3">
        <v>64749884</v>
      </c>
      <c r="G6" s="3">
        <v>64749884</v>
      </c>
      <c r="H6" s="3">
        <v>64749884</v>
      </c>
      <c r="I6" s="3">
        <v>64749884</v>
      </c>
      <c r="J6" s="3">
        <v>64749884</v>
      </c>
      <c r="K6" s="3">
        <v>64749884</v>
      </c>
      <c r="L6" s="3">
        <v>64749884</v>
      </c>
      <c r="M6" s="3">
        <v>64749884</v>
      </c>
      <c r="N6" s="4">
        <v>64749916</v>
      </c>
      <c r="O6" s="6">
        <v>776998640</v>
      </c>
      <c r="P6" s="3">
        <v>825168614</v>
      </c>
      <c r="Q6" s="4">
        <v>898608620</v>
      </c>
    </row>
    <row r="7" spans="1:17" ht="13.5">
      <c r="A7" s="21" t="s">
        <v>25</v>
      </c>
      <c r="B7" s="20"/>
      <c r="C7" s="3">
        <v>31727809</v>
      </c>
      <c r="D7" s="3">
        <v>31727809</v>
      </c>
      <c r="E7" s="3">
        <v>31727809</v>
      </c>
      <c r="F7" s="3">
        <v>31727809</v>
      </c>
      <c r="G7" s="3">
        <v>31727809</v>
      </c>
      <c r="H7" s="3">
        <v>31727809</v>
      </c>
      <c r="I7" s="3">
        <v>31727809</v>
      </c>
      <c r="J7" s="3">
        <v>31727809</v>
      </c>
      <c r="K7" s="3">
        <v>31727809</v>
      </c>
      <c r="L7" s="3">
        <v>31727809</v>
      </c>
      <c r="M7" s="3">
        <v>31727809</v>
      </c>
      <c r="N7" s="4">
        <v>31727825</v>
      </c>
      <c r="O7" s="6">
        <v>380733724</v>
      </c>
      <c r="P7" s="3">
        <v>398247475</v>
      </c>
      <c r="Q7" s="4">
        <v>416566860</v>
      </c>
    </row>
    <row r="8" spans="1:17" ht="13.5">
      <c r="A8" s="21" t="s">
        <v>26</v>
      </c>
      <c r="B8" s="20"/>
      <c r="C8" s="3">
        <v>13783249</v>
      </c>
      <c r="D8" s="3">
        <v>13783249</v>
      </c>
      <c r="E8" s="3">
        <v>13783249</v>
      </c>
      <c r="F8" s="3">
        <v>13783249</v>
      </c>
      <c r="G8" s="3">
        <v>13783249</v>
      </c>
      <c r="H8" s="3">
        <v>13783249</v>
      </c>
      <c r="I8" s="3">
        <v>13783249</v>
      </c>
      <c r="J8" s="3">
        <v>13783249</v>
      </c>
      <c r="K8" s="3">
        <v>13783249</v>
      </c>
      <c r="L8" s="3">
        <v>13783249</v>
      </c>
      <c r="M8" s="3">
        <v>13783249</v>
      </c>
      <c r="N8" s="4">
        <v>13783254</v>
      </c>
      <c r="O8" s="6">
        <v>165398993</v>
      </c>
      <c r="P8" s="3">
        <v>173007346</v>
      </c>
      <c r="Q8" s="4">
        <v>180965685</v>
      </c>
    </row>
    <row r="9" spans="1:17" ht="13.5">
      <c r="A9" s="21" t="s">
        <v>27</v>
      </c>
      <c r="B9" s="20"/>
      <c r="C9" s="22">
        <v>9217725</v>
      </c>
      <c r="D9" s="22">
        <v>9217725</v>
      </c>
      <c r="E9" s="22">
        <v>9217725</v>
      </c>
      <c r="F9" s="22">
        <v>9217725</v>
      </c>
      <c r="G9" s="22">
        <v>9217725</v>
      </c>
      <c r="H9" s="22">
        <v>9217725</v>
      </c>
      <c r="I9" s="22">
        <v>9217725</v>
      </c>
      <c r="J9" s="22">
        <v>9217725</v>
      </c>
      <c r="K9" s="22">
        <v>9217725</v>
      </c>
      <c r="L9" s="22">
        <v>9217725</v>
      </c>
      <c r="M9" s="22">
        <v>9217725</v>
      </c>
      <c r="N9" s="23">
        <v>9217744</v>
      </c>
      <c r="O9" s="24">
        <v>110612719</v>
      </c>
      <c r="P9" s="22">
        <v>115700904</v>
      </c>
      <c r="Q9" s="23">
        <v>121023146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1971918</v>
      </c>
      <c r="D11" s="3">
        <v>1971918</v>
      </c>
      <c r="E11" s="3">
        <v>1971918</v>
      </c>
      <c r="F11" s="3">
        <v>1971918</v>
      </c>
      <c r="G11" s="3">
        <v>1971918</v>
      </c>
      <c r="H11" s="3">
        <v>1971918</v>
      </c>
      <c r="I11" s="3">
        <v>1971918</v>
      </c>
      <c r="J11" s="3">
        <v>1971918</v>
      </c>
      <c r="K11" s="3">
        <v>1971918</v>
      </c>
      <c r="L11" s="3">
        <v>1971918</v>
      </c>
      <c r="M11" s="3">
        <v>1971918</v>
      </c>
      <c r="N11" s="4">
        <v>1971918</v>
      </c>
      <c r="O11" s="6">
        <v>23663016</v>
      </c>
      <c r="P11" s="3">
        <v>24751515</v>
      </c>
      <c r="Q11" s="4">
        <v>25890084</v>
      </c>
    </row>
    <row r="12" spans="1:17" ht="13.5">
      <c r="A12" s="19" t="s">
        <v>29</v>
      </c>
      <c r="B12" s="25"/>
      <c r="C12" s="3">
        <v>340756</v>
      </c>
      <c r="D12" s="3">
        <v>340756</v>
      </c>
      <c r="E12" s="3">
        <v>340756</v>
      </c>
      <c r="F12" s="3">
        <v>340756</v>
      </c>
      <c r="G12" s="3">
        <v>340756</v>
      </c>
      <c r="H12" s="3">
        <v>340756</v>
      </c>
      <c r="I12" s="3">
        <v>340756</v>
      </c>
      <c r="J12" s="3">
        <v>340756</v>
      </c>
      <c r="K12" s="3">
        <v>340756</v>
      </c>
      <c r="L12" s="3">
        <v>340756</v>
      </c>
      <c r="M12" s="3">
        <v>340756</v>
      </c>
      <c r="N12" s="4">
        <v>340776</v>
      </c>
      <c r="O12" s="6">
        <v>4089092</v>
      </c>
      <c r="P12" s="3">
        <v>4277190</v>
      </c>
      <c r="Q12" s="4">
        <v>4473941</v>
      </c>
    </row>
    <row r="13" spans="1:17" ht="13.5">
      <c r="A13" s="19" t="s">
        <v>30</v>
      </c>
      <c r="B13" s="25"/>
      <c r="C13" s="3">
        <v>18004539</v>
      </c>
      <c r="D13" s="3">
        <v>18004539</v>
      </c>
      <c r="E13" s="3">
        <v>18004539</v>
      </c>
      <c r="F13" s="3">
        <v>18004539</v>
      </c>
      <c r="G13" s="3">
        <v>18004539</v>
      </c>
      <c r="H13" s="3">
        <v>18004539</v>
      </c>
      <c r="I13" s="3">
        <v>18004539</v>
      </c>
      <c r="J13" s="3">
        <v>18004539</v>
      </c>
      <c r="K13" s="3">
        <v>18004539</v>
      </c>
      <c r="L13" s="3">
        <v>18004539</v>
      </c>
      <c r="M13" s="3">
        <v>18004539</v>
      </c>
      <c r="N13" s="4">
        <v>18004555</v>
      </c>
      <c r="O13" s="6">
        <v>216054484</v>
      </c>
      <c r="P13" s="3">
        <v>225992990</v>
      </c>
      <c r="Q13" s="4">
        <v>236388666</v>
      </c>
    </row>
    <row r="14" spans="1:17" ht="13.5">
      <c r="A14" s="19" t="s">
        <v>31</v>
      </c>
      <c r="B14" s="25"/>
      <c r="C14" s="3">
        <v>1901</v>
      </c>
      <c r="D14" s="3">
        <v>1901</v>
      </c>
      <c r="E14" s="3">
        <v>1901</v>
      </c>
      <c r="F14" s="3">
        <v>1901</v>
      </c>
      <c r="G14" s="3">
        <v>1901</v>
      </c>
      <c r="H14" s="3">
        <v>1901</v>
      </c>
      <c r="I14" s="3">
        <v>1901</v>
      </c>
      <c r="J14" s="3">
        <v>1901</v>
      </c>
      <c r="K14" s="3">
        <v>1901</v>
      </c>
      <c r="L14" s="3">
        <v>1901</v>
      </c>
      <c r="M14" s="3">
        <v>1901</v>
      </c>
      <c r="N14" s="4">
        <v>1902</v>
      </c>
      <c r="O14" s="6">
        <v>22813</v>
      </c>
      <c r="P14" s="3">
        <v>23863</v>
      </c>
      <c r="Q14" s="4">
        <v>24960</v>
      </c>
    </row>
    <row r="15" spans="1:17" ht="13.5">
      <c r="A15" s="19" t="s">
        <v>32</v>
      </c>
      <c r="B15" s="25"/>
      <c r="C15" s="3">
        <v>1978985</v>
      </c>
      <c r="D15" s="3">
        <v>1978985</v>
      </c>
      <c r="E15" s="3">
        <v>1978985</v>
      </c>
      <c r="F15" s="3">
        <v>1978985</v>
      </c>
      <c r="G15" s="3">
        <v>1978985</v>
      </c>
      <c r="H15" s="3">
        <v>1978985</v>
      </c>
      <c r="I15" s="3">
        <v>1978985</v>
      </c>
      <c r="J15" s="3">
        <v>1978985</v>
      </c>
      <c r="K15" s="3">
        <v>1978985</v>
      </c>
      <c r="L15" s="3">
        <v>1978985</v>
      </c>
      <c r="M15" s="3">
        <v>1978985</v>
      </c>
      <c r="N15" s="4">
        <v>1978993</v>
      </c>
      <c r="O15" s="6">
        <v>23747828</v>
      </c>
      <c r="P15" s="3">
        <v>24840228</v>
      </c>
      <c r="Q15" s="4">
        <v>25982878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95294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45725166</v>
      </c>
      <c r="D18" s="3">
        <v>45725166</v>
      </c>
      <c r="E18" s="3">
        <v>45725166</v>
      </c>
      <c r="F18" s="3">
        <v>45725166</v>
      </c>
      <c r="G18" s="3">
        <v>45725166</v>
      </c>
      <c r="H18" s="3">
        <v>45725166</v>
      </c>
      <c r="I18" s="3">
        <v>45725166</v>
      </c>
      <c r="J18" s="3">
        <v>45725166</v>
      </c>
      <c r="K18" s="3">
        <v>45725166</v>
      </c>
      <c r="L18" s="3">
        <v>45725166</v>
      </c>
      <c r="M18" s="3">
        <v>45725166</v>
      </c>
      <c r="N18" s="4">
        <v>45725174</v>
      </c>
      <c r="O18" s="6">
        <v>548702000</v>
      </c>
      <c r="P18" s="3">
        <v>590852000</v>
      </c>
      <c r="Q18" s="4">
        <v>632993000</v>
      </c>
    </row>
    <row r="19" spans="1:17" ht="13.5">
      <c r="A19" s="19" t="s">
        <v>36</v>
      </c>
      <c r="B19" s="25"/>
      <c r="C19" s="22">
        <v>21080094</v>
      </c>
      <c r="D19" s="22">
        <v>21080094</v>
      </c>
      <c r="E19" s="22">
        <v>21080094</v>
      </c>
      <c r="F19" s="22">
        <v>21080094</v>
      </c>
      <c r="G19" s="22">
        <v>21080094</v>
      </c>
      <c r="H19" s="22">
        <v>21080094</v>
      </c>
      <c r="I19" s="22">
        <v>21080094</v>
      </c>
      <c r="J19" s="22">
        <v>21080094</v>
      </c>
      <c r="K19" s="22">
        <v>21080094</v>
      </c>
      <c r="L19" s="22">
        <v>21080094</v>
      </c>
      <c r="M19" s="22">
        <v>21080094</v>
      </c>
      <c r="N19" s="23">
        <v>21080322</v>
      </c>
      <c r="O19" s="24">
        <v>252961356</v>
      </c>
      <c r="P19" s="22">
        <v>430108723</v>
      </c>
      <c r="Q19" s="23">
        <v>231885302</v>
      </c>
    </row>
    <row r="20" spans="1:17" ht="13.5">
      <c r="A20" s="19" t="s">
        <v>37</v>
      </c>
      <c r="B20" s="25"/>
      <c r="C20" s="3">
        <v>4681666</v>
      </c>
      <c r="D20" s="3">
        <v>4681666</v>
      </c>
      <c r="E20" s="3">
        <v>4681666</v>
      </c>
      <c r="F20" s="3">
        <v>4681666</v>
      </c>
      <c r="G20" s="3">
        <v>4681666</v>
      </c>
      <c r="H20" s="3">
        <v>4681666</v>
      </c>
      <c r="I20" s="3">
        <v>4681666</v>
      </c>
      <c r="J20" s="3">
        <v>4681666</v>
      </c>
      <c r="K20" s="3">
        <v>4681666</v>
      </c>
      <c r="L20" s="3">
        <v>4681666</v>
      </c>
      <c r="M20" s="3">
        <v>4681666</v>
      </c>
      <c r="N20" s="26">
        <v>4681674</v>
      </c>
      <c r="O20" s="6">
        <v>56180000</v>
      </c>
      <c r="P20" s="3">
        <v>10000000</v>
      </c>
      <c r="Q20" s="4">
        <v>10000000</v>
      </c>
    </row>
    <row r="21" spans="1:17" ht="25.5">
      <c r="A21" s="27" t="s">
        <v>38</v>
      </c>
      <c r="B21" s="28"/>
      <c r="C21" s="29">
        <f aca="true" t="shared" si="0" ref="C21:Q21">SUM(C5:C20)</f>
        <v>246538475</v>
      </c>
      <c r="D21" s="29">
        <f t="shared" si="0"/>
        <v>246538475</v>
      </c>
      <c r="E21" s="29">
        <f t="shared" si="0"/>
        <v>246538475</v>
      </c>
      <c r="F21" s="29">
        <f>SUM(F5:F20)</f>
        <v>246538475</v>
      </c>
      <c r="G21" s="29">
        <f>SUM(G5:G20)</f>
        <v>246538475</v>
      </c>
      <c r="H21" s="29">
        <f>SUM(H5:H20)</f>
        <v>246538475</v>
      </c>
      <c r="I21" s="29">
        <f>SUM(I5:I20)</f>
        <v>246538475</v>
      </c>
      <c r="J21" s="29">
        <f t="shared" si="0"/>
        <v>246538475</v>
      </c>
      <c r="K21" s="29">
        <f>SUM(K5:K20)</f>
        <v>246538475</v>
      </c>
      <c r="L21" s="29">
        <f>SUM(L5:L20)</f>
        <v>246538475</v>
      </c>
      <c r="M21" s="29">
        <f>SUM(M5:M20)</f>
        <v>246538475</v>
      </c>
      <c r="N21" s="30">
        <f t="shared" si="0"/>
        <v>246538868</v>
      </c>
      <c r="O21" s="31">
        <f t="shared" si="0"/>
        <v>2958462093</v>
      </c>
      <c r="P21" s="29">
        <f t="shared" si="0"/>
        <v>3240635958</v>
      </c>
      <c r="Q21" s="32">
        <f t="shared" si="0"/>
        <v>3221776141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69672421</v>
      </c>
      <c r="D24" s="3">
        <v>69672421</v>
      </c>
      <c r="E24" s="3">
        <v>69672421</v>
      </c>
      <c r="F24" s="3">
        <v>69672421</v>
      </c>
      <c r="G24" s="3">
        <v>69672421</v>
      </c>
      <c r="H24" s="3">
        <v>69672421</v>
      </c>
      <c r="I24" s="3">
        <v>69672421</v>
      </c>
      <c r="J24" s="3">
        <v>69672421</v>
      </c>
      <c r="K24" s="3">
        <v>69672421</v>
      </c>
      <c r="L24" s="3">
        <v>69672421</v>
      </c>
      <c r="M24" s="3">
        <v>69672421</v>
      </c>
      <c r="N24" s="36">
        <v>69666732</v>
      </c>
      <c r="O24" s="6">
        <v>836063363</v>
      </c>
      <c r="P24" s="3">
        <v>874522278</v>
      </c>
      <c r="Q24" s="4">
        <v>914750303</v>
      </c>
    </row>
    <row r="25" spans="1:17" ht="13.5">
      <c r="A25" s="21" t="s">
        <v>41</v>
      </c>
      <c r="B25" s="20"/>
      <c r="C25" s="3">
        <v>2995650</v>
      </c>
      <c r="D25" s="3">
        <v>2995650</v>
      </c>
      <c r="E25" s="3">
        <v>2995650</v>
      </c>
      <c r="F25" s="3">
        <v>2995650</v>
      </c>
      <c r="G25" s="3">
        <v>2995650</v>
      </c>
      <c r="H25" s="3">
        <v>2995650</v>
      </c>
      <c r="I25" s="3">
        <v>2995650</v>
      </c>
      <c r="J25" s="3">
        <v>2995650</v>
      </c>
      <c r="K25" s="3">
        <v>2995650</v>
      </c>
      <c r="L25" s="3">
        <v>2995650</v>
      </c>
      <c r="M25" s="3">
        <v>2995650</v>
      </c>
      <c r="N25" s="4">
        <v>2995510</v>
      </c>
      <c r="O25" s="6">
        <v>35947660</v>
      </c>
      <c r="P25" s="3">
        <v>37601253</v>
      </c>
      <c r="Q25" s="4">
        <v>39330911</v>
      </c>
    </row>
    <row r="26" spans="1:17" ht="13.5">
      <c r="A26" s="21" t="s">
        <v>42</v>
      </c>
      <c r="B26" s="20"/>
      <c r="C26" s="3">
        <v>16666670</v>
      </c>
      <c r="D26" s="3">
        <v>16666670</v>
      </c>
      <c r="E26" s="3">
        <v>16666670</v>
      </c>
      <c r="F26" s="3">
        <v>16666670</v>
      </c>
      <c r="G26" s="3">
        <v>16666670</v>
      </c>
      <c r="H26" s="3">
        <v>16666670</v>
      </c>
      <c r="I26" s="3">
        <v>16666670</v>
      </c>
      <c r="J26" s="3">
        <v>16666670</v>
      </c>
      <c r="K26" s="3">
        <v>16666670</v>
      </c>
      <c r="L26" s="3">
        <v>16666670</v>
      </c>
      <c r="M26" s="3">
        <v>16666670</v>
      </c>
      <c r="N26" s="4">
        <v>16666630</v>
      </c>
      <c r="O26" s="6">
        <v>200000000</v>
      </c>
      <c r="P26" s="3">
        <v>200000000</v>
      </c>
      <c r="Q26" s="4">
        <v>200000000</v>
      </c>
    </row>
    <row r="27" spans="1:17" ht="13.5">
      <c r="A27" s="21" t="s">
        <v>43</v>
      </c>
      <c r="B27" s="20"/>
      <c r="C27" s="3">
        <v>10273002</v>
      </c>
      <c r="D27" s="3">
        <v>10273002</v>
      </c>
      <c r="E27" s="3">
        <v>10273002</v>
      </c>
      <c r="F27" s="3">
        <v>10273002</v>
      </c>
      <c r="G27" s="3">
        <v>10273002</v>
      </c>
      <c r="H27" s="3">
        <v>10273002</v>
      </c>
      <c r="I27" s="3">
        <v>10273002</v>
      </c>
      <c r="J27" s="3">
        <v>10273002</v>
      </c>
      <c r="K27" s="3">
        <v>10273002</v>
      </c>
      <c r="L27" s="3">
        <v>10273002</v>
      </c>
      <c r="M27" s="3">
        <v>10273002</v>
      </c>
      <c r="N27" s="36">
        <v>10272992</v>
      </c>
      <c r="O27" s="6">
        <v>123276014</v>
      </c>
      <c r="P27" s="3">
        <v>160000000</v>
      </c>
      <c r="Q27" s="4">
        <v>120000000</v>
      </c>
    </row>
    <row r="28" spans="1:17" ht="13.5">
      <c r="A28" s="21" t="s">
        <v>44</v>
      </c>
      <c r="B28" s="20"/>
      <c r="C28" s="3">
        <v>16856277</v>
      </c>
      <c r="D28" s="3">
        <v>16856277</v>
      </c>
      <c r="E28" s="3">
        <v>16856277</v>
      </c>
      <c r="F28" s="3">
        <v>16856277</v>
      </c>
      <c r="G28" s="3">
        <v>16856277</v>
      </c>
      <c r="H28" s="3">
        <v>16856277</v>
      </c>
      <c r="I28" s="3">
        <v>16856277</v>
      </c>
      <c r="J28" s="3">
        <v>16856277</v>
      </c>
      <c r="K28" s="3">
        <v>16856277</v>
      </c>
      <c r="L28" s="3">
        <v>16856277</v>
      </c>
      <c r="M28" s="3">
        <v>16856277</v>
      </c>
      <c r="N28" s="4">
        <v>16856271</v>
      </c>
      <c r="O28" s="6">
        <v>202275318</v>
      </c>
      <c r="P28" s="3">
        <v>211557268</v>
      </c>
      <c r="Q28" s="4">
        <v>221288902</v>
      </c>
    </row>
    <row r="29" spans="1:17" ht="13.5">
      <c r="A29" s="21" t="s">
        <v>45</v>
      </c>
      <c r="B29" s="20"/>
      <c r="C29" s="3">
        <v>89915674</v>
      </c>
      <c r="D29" s="3">
        <v>89915674</v>
      </c>
      <c r="E29" s="3">
        <v>89915674</v>
      </c>
      <c r="F29" s="3">
        <v>89915674</v>
      </c>
      <c r="G29" s="3">
        <v>89915674</v>
      </c>
      <c r="H29" s="3">
        <v>89915674</v>
      </c>
      <c r="I29" s="3">
        <v>89915674</v>
      </c>
      <c r="J29" s="3">
        <v>89915674</v>
      </c>
      <c r="K29" s="3">
        <v>89915674</v>
      </c>
      <c r="L29" s="3">
        <v>89915674</v>
      </c>
      <c r="M29" s="3">
        <v>89915674</v>
      </c>
      <c r="N29" s="36">
        <v>89915666</v>
      </c>
      <c r="O29" s="6">
        <v>1078988080</v>
      </c>
      <c r="P29" s="3">
        <v>1131339165</v>
      </c>
      <c r="Q29" s="4">
        <v>1183380767</v>
      </c>
    </row>
    <row r="30" spans="1:17" ht="13.5">
      <c r="A30" s="21" t="s">
        <v>46</v>
      </c>
      <c r="B30" s="20"/>
      <c r="C30" s="3">
        <v>11210723</v>
      </c>
      <c r="D30" s="3">
        <v>11210723</v>
      </c>
      <c r="E30" s="3">
        <v>11210723</v>
      </c>
      <c r="F30" s="3">
        <v>11210723</v>
      </c>
      <c r="G30" s="3">
        <v>11210723</v>
      </c>
      <c r="H30" s="3">
        <v>11210723</v>
      </c>
      <c r="I30" s="3">
        <v>11210723</v>
      </c>
      <c r="J30" s="3">
        <v>11210723</v>
      </c>
      <c r="K30" s="3">
        <v>11210723</v>
      </c>
      <c r="L30" s="3">
        <v>11210723</v>
      </c>
      <c r="M30" s="3">
        <v>11210723</v>
      </c>
      <c r="N30" s="4">
        <v>11210350</v>
      </c>
      <c r="O30" s="6">
        <v>134528303</v>
      </c>
      <c r="P30" s="3">
        <v>140716604</v>
      </c>
      <c r="Q30" s="4">
        <v>147189568</v>
      </c>
    </row>
    <row r="31" spans="1:17" ht="13.5">
      <c r="A31" s="21" t="s">
        <v>47</v>
      </c>
      <c r="B31" s="20"/>
      <c r="C31" s="3">
        <v>15880988</v>
      </c>
      <c r="D31" s="3">
        <v>15880988</v>
      </c>
      <c r="E31" s="3">
        <v>15880988</v>
      </c>
      <c r="F31" s="3">
        <v>15880988</v>
      </c>
      <c r="G31" s="3">
        <v>15880988</v>
      </c>
      <c r="H31" s="3">
        <v>15880988</v>
      </c>
      <c r="I31" s="3">
        <v>15880988</v>
      </c>
      <c r="J31" s="3">
        <v>15880988</v>
      </c>
      <c r="K31" s="3">
        <v>15880988</v>
      </c>
      <c r="L31" s="3">
        <v>15880988</v>
      </c>
      <c r="M31" s="3">
        <v>15880988</v>
      </c>
      <c r="N31" s="36">
        <v>15880462</v>
      </c>
      <c r="O31" s="6">
        <v>190571330</v>
      </c>
      <c r="P31" s="3">
        <v>196016499</v>
      </c>
      <c r="Q31" s="4">
        <v>204707579</v>
      </c>
    </row>
    <row r="32" spans="1:17" ht="13.5">
      <c r="A32" s="21" t="s">
        <v>35</v>
      </c>
      <c r="B32" s="20"/>
      <c r="C32" s="3">
        <v>62501</v>
      </c>
      <c r="D32" s="3">
        <v>62501</v>
      </c>
      <c r="E32" s="3">
        <v>62501</v>
      </c>
      <c r="F32" s="3">
        <v>62501</v>
      </c>
      <c r="G32" s="3">
        <v>62501</v>
      </c>
      <c r="H32" s="3">
        <v>62501</v>
      </c>
      <c r="I32" s="3">
        <v>62501</v>
      </c>
      <c r="J32" s="3">
        <v>62501</v>
      </c>
      <c r="K32" s="3">
        <v>62501</v>
      </c>
      <c r="L32" s="3">
        <v>62501</v>
      </c>
      <c r="M32" s="3">
        <v>62501</v>
      </c>
      <c r="N32" s="4">
        <v>62489</v>
      </c>
      <c r="O32" s="6">
        <v>750000</v>
      </c>
      <c r="P32" s="3">
        <v>750000</v>
      </c>
      <c r="Q32" s="4">
        <v>750000</v>
      </c>
    </row>
    <row r="33" spans="1:17" ht="13.5">
      <c r="A33" s="21" t="s">
        <v>48</v>
      </c>
      <c r="B33" s="20"/>
      <c r="C33" s="3">
        <v>12997094</v>
      </c>
      <c r="D33" s="3">
        <v>12997094</v>
      </c>
      <c r="E33" s="3">
        <v>12997094</v>
      </c>
      <c r="F33" s="3">
        <v>12997094</v>
      </c>
      <c r="G33" s="3">
        <v>12997094</v>
      </c>
      <c r="H33" s="3">
        <v>12997094</v>
      </c>
      <c r="I33" s="3">
        <v>12997094</v>
      </c>
      <c r="J33" s="3">
        <v>12997094</v>
      </c>
      <c r="K33" s="3">
        <v>12997094</v>
      </c>
      <c r="L33" s="3">
        <v>12997094</v>
      </c>
      <c r="M33" s="3">
        <v>12997094</v>
      </c>
      <c r="N33" s="4">
        <v>12995853</v>
      </c>
      <c r="O33" s="6">
        <v>155963887</v>
      </c>
      <c r="P33" s="3">
        <v>154052405</v>
      </c>
      <c r="Q33" s="4">
        <v>159570337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246531000</v>
      </c>
      <c r="D35" s="29">
        <f t="shared" si="1"/>
        <v>246531000</v>
      </c>
      <c r="E35" s="29">
        <f t="shared" si="1"/>
        <v>246531000</v>
      </c>
      <c r="F35" s="29">
        <f>SUM(F24:F34)</f>
        <v>246531000</v>
      </c>
      <c r="G35" s="29">
        <f>SUM(G24:G34)</f>
        <v>246531000</v>
      </c>
      <c r="H35" s="29">
        <f>SUM(H24:H34)</f>
        <v>246531000</v>
      </c>
      <c r="I35" s="29">
        <f>SUM(I24:I34)</f>
        <v>246531000</v>
      </c>
      <c r="J35" s="29">
        <f t="shared" si="1"/>
        <v>246531000</v>
      </c>
      <c r="K35" s="29">
        <f>SUM(K24:K34)</f>
        <v>246531000</v>
      </c>
      <c r="L35" s="29">
        <f>SUM(L24:L34)</f>
        <v>246531000</v>
      </c>
      <c r="M35" s="29">
        <f>SUM(M24:M34)</f>
        <v>246531000</v>
      </c>
      <c r="N35" s="32">
        <f t="shared" si="1"/>
        <v>246522955</v>
      </c>
      <c r="O35" s="31">
        <f t="shared" si="1"/>
        <v>2958363955</v>
      </c>
      <c r="P35" s="29">
        <f t="shared" si="1"/>
        <v>3106555472</v>
      </c>
      <c r="Q35" s="32">
        <f t="shared" si="1"/>
        <v>3190968367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7475</v>
      </c>
      <c r="D37" s="42">
        <f t="shared" si="2"/>
        <v>7475</v>
      </c>
      <c r="E37" s="42">
        <f t="shared" si="2"/>
        <v>7475</v>
      </c>
      <c r="F37" s="42">
        <f>+F21-F35</f>
        <v>7475</v>
      </c>
      <c r="G37" s="42">
        <f>+G21-G35</f>
        <v>7475</v>
      </c>
      <c r="H37" s="42">
        <f>+H21-H35</f>
        <v>7475</v>
      </c>
      <c r="I37" s="42">
        <f>+I21-I35</f>
        <v>7475</v>
      </c>
      <c r="J37" s="42">
        <f t="shared" si="2"/>
        <v>7475</v>
      </c>
      <c r="K37" s="42">
        <f>+K21-K35</f>
        <v>7475</v>
      </c>
      <c r="L37" s="42">
        <f>+L21-L35</f>
        <v>7475</v>
      </c>
      <c r="M37" s="42">
        <f>+M21-M35</f>
        <v>7475</v>
      </c>
      <c r="N37" s="43">
        <f t="shared" si="2"/>
        <v>15913</v>
      </c>
      <c r="O37" s="44">
        <f t="shared" si="2"/>
        <v>98138</v>
      </c>
      <c r="P37" s="42">
        <f t="shared" si="2"/>
        <v>134080486</v>
      </c>
      <c r="Q37" s="43">
        <f t="shared" si="2"/>
        <v>30807774</v>
      </c>
    </row>
    <row r="38" spans="1:17" ht="21" customHeight="1">
      <c r="A38" s="45" t="s">
        <v>52</v>
      </c>
      <c r="B38" s="25"/>
      <c r="C38" s="3">
        <v>12770582</v>
      </c>
      <c r="D38" s="3">
        <v>12770582</v>
      </c>
      <c r="E38" s="3">
        <v>12770582</v>
      </c>
      <c r="F38" s="3">
        <v>12770582</v>
      </c>
      <c r="G38" s="3">
        <v>12770582</v>
      </c>
      <c r="H38" s="3">
        <v>12770582</v>
      </c>
      <c r="I38" s="3">
        <v>12770582</v>
      </c>
      <c r="J38" s="3">
        <v>12770582</v>
      </c>
      <c r="K38" s="3">
        <v>12770582</v>
      </c>
      <c r="L38" s="3">
        <v>12770582</v>
      </c>
      <c r="M38" s="3">
        <v>12770582</v>
      </c>
      <c r="N38" s="4">
        <v>12770598</v>
      </c>
      <c r="O38" s="6">
        <v>153247000</v>
      </c>
      <c r="P38" s="3">
        <v>163862000</v>
      </c>
      <c r="Q38" s="4">
        <v>174830000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1108760</v>
      </c>
      <c r="Q39" s="23">
        <v>1159763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12778057</v>
      </c>
      <c r="D41" s="50">
        <f t="shared" si="3"/>
        <v>12778057</v>
      </c>
      <c r="E41" s="50">
        <f t="shared" si="3"/>
        <v>12778057</v>
      </c>
      <c r="F41" s="50">
        <f>SUM(F37:F40)</f>
        <v>12778057</v>
      </c>
      <c r="G41" s="50">
        <f>SUM(G37:G40)</f>
        <v>12778057</v>
      </c>
      <c r="H41" s="50">
        <f>SUM(H37:H40)</f>
        <v>12778057</v>
      </c>
      <c r="I41" s="50">
        <f>SUM(I37:I40)</f>
        <v>12778057</v>
      </c>
      <c r="J41" s="50">
        <f t="shared" si="3"/>
        <v>12778057</v>
      </c>
      <c r="K41" s="50">
        <f>SUM(K37:K40)</f>
        <v>12778057</v>
      </c>
      <c r="L41" s="50">
        <f>SUM(L37:L40)</f>
        <v>12778057</v>
      </c>
      <c r="M41" s="50">
        <f>SUM(M37:M40)</f>
        <v>12778057</v>
      </c>
      <c r="N41" s="51">
        <f t="shared" si="3"/>
        <v>12786511</v>
      </c>
      <c r="O41" s="52">
        <f t="shared" si="3"/>
        <v>153345138</v>
      </c>
      <c r="P41" s="50">
        <f t="shared" si="3"/>
        <v>299051246</v>
      </c>
      <c r="Q41" s="51">
        <f t="shared" si="3"/>
        <v>206797537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12778057</v>
      </c>
      <c r="D43" s="57">
        <f t="shared" si="4"/>
        <v>12778057</v>
      </c>
      <c r="E43" s="57">
        <f t="shared" si="4"/>
        <v>12778057</v>
      </c>
      <c r="F43" s="57">
        <f>+F41-F42</f>
        <v>12778057</v>
      </c>
      <c r="G43" s="57">
        <f>+G41-G42</f>
        <v>12778057</v>
      </c>
      <c r="H43" s="57">
        <f>+H41-H42</f>
        <v>12778057</v>
      </c>
      <c r="I43" s="57">
        <f>+I41-I42</f>
        <v>12778057</v>
      </c>
      <c r="J43" s="57">
        <f t="shared" si="4"/>
        <v>12778057</v>
      </c>
      <c r="K43" s="57">
        <f>+K41-K42</f>
        <v>12778057</v>
      </c>
      <c r="L43" s="57">
        <f>+L41-L42</f>
        <v>12778057</v>
      </c>
      <c r="M43" s="57">
        <f>+M41-M42</f>
        <v>12778057</v>
      </c>
      <c r="N43" s="58">
        <f t="shared" si="4"/>
        <v>12786511</v>
      </c>
      <c r="O43" s="59">
        <f t="shared" si="4"/>
        <v>153345138</v>
      </c>
      <c r="P43" s="57">
        <f t="shared" si="4"/>
        <v>299051246</v>
      </c>
      <c r="Q43" s="58">
        <f t="shared" si="4"/>
        <v>206797537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12778057</v>
      </c>
      <c r="D45" s="50">
        <f t="shared" si="5"/>
        <v>12778057</v>
      </c>
      <c r="E45" s="50">
        <f t="shared" si="5"/>
        <v>12778057</v>
      </c>
      <c r="F45" s="50">
        <f>SUM(F43:F44)</f>
        <v>12778057</v>
      </c>
      <c r="G45" s="50">
        <f>SUM(G43:G44)</f>
        <v>12778057</v>
      </c>
      <c r="H45" s="50">
        <f>SUM(H43:H44)</f>
        <v>12778057</v>
      </c>
      <c r="I45" s="50">
        <f>SUM(I43:I44)</f>
        <v>12778057</v>
      </c>
      <c r="J45" s="50">
        <f t="shared" si="5"/>
        <v>12778057</v>
      </c>
      <c r="K45" s="50">
        <f>SUM(K43:K44)</f>
        <v>12778057</v>
      </c>
      <c r="L45" s="50">
        <f>SUM(L43:L44)</f>
        <v>12778057</v>
      </c>
      <c r="M45" s="50">
        <f>SUM(M43:M44)</f>
        <v>12778057</v>
      </c>
      <c r="N45" s="51">
        <f t="shared" si="5"/>
        <v>12786511</v>
      </c>
      <c r="O45" s="52">
        <f t="shared" si="5"/>
        <v>153345138</v>
      </c>
      <c r="P45" s="50">
        <f t="shared" si="5"/>
        <v>299051246</v>
      </c>
      <c r="Q45" s="51">
        <f t="shared" si="5"/>
        <v>206797537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12778057</v>
      </c>
      <c r="D47" s="63">
        <f t="shared" si="6"/>
        <v>12778057</v>
      </c>
      <c r="E47" s="63">
        <f t="shared" si="6"/>
        <v>12778057</v>
      </c>
      <c r="F47" s="63">
        <f>SUM(F45:F46)</f>
        <v>12778057</v>
      </c>
      <c r="G47" s="63">
        <f>SUM(G45:G46)</f>
        <v>12778057</v>
      </c>
      <c r="H47" s="63">
        <f>SUM(H45:H46)</f>
        <v>12778057</v>
      </c>
      <c r="I47" s="63">
        <f>SUM(I45:I46)</f>
        <v>12778057</v>
      </c>
      <c r="J47" s="63">
        <f t="shared" si="6"/>
        <v>12778057</v>
      </c>
      <c r="K47" s="63">
        <f>SUM(K45:K46)</f>
        <v>12778057</v>
      </c>
      <c r="L47" s="63">
        <f>SUM(L45:L46)</f>
        <v>12778057</v>
      </c>
      <c r="M47" s="63">
        <f>SUM(M45:M46)</f>
        <v>12778057</v>
      </c>
      <c r="N47" s="64">
        <f t="shared" si="6"/>
        <v>12786511</v>
      </c>
      <c r="O47" s="65">
        <f t="shared" si="6"/>
        <v>153345138</v>
      </c>
      <c r="P47" s="63">
        <f t="shared" si="6"/>
        <v>299051246</v>
      </c>
      <c r="Q47" s="66">
        <f t="shared" si="6"/>
        <v>206797537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2282808</v>
      </c>
      <c r="D5" s="3">
        <v>2153622</v>
      </c>
      <c r="E5" s="3">
        <v>1543010</v>
      </c>
      <c r="F5" s="3">
        <v>2324382</v>
      </c>
      <c r="G5" s="3">
        <v>2180238</v>
      </c>
      <c r="H5" s="3">
        <v>2180238</v>
      </c>
      <c r="I5" s="3">
        <v>2180238</v>
      </c>
      <c r="J5" s="3">
        <v>2180238</v>
      </c>
      <c r="K5" s="3">
        <v>2180239</v>
      </c>
      <c r="L5" s="3">
        <v>2180239</v>
      </c>
      <c r="M5" s="3">
        <v>2180014</v>
      </c>
      <c r="N5" s="4">
        <v>2192202</v>
      </c>
      <c r="O5" s="5">
        <v>25757468</v>
      </c>
      <c r="P5" s="3">
        <v>29354523</v>
      </c>
      <c r="Q5" s="4">
        <v>31751292</v>
      </c>
    </row>
    <row r="6" spans="1:17" ht="13.5">
      <c r="A6" s="19" t="s">
        <v>24</v>
      </c>
      <c r="B6" s="20"/>
      <c r="C6" s="3">
        <v>11554382</v>
      </c>
      <c r="D6" s="3">
        <v>10799126</v>
      </c>
      <c r="E6" s="3">
        <v>10930188</v>
      </c>
      <c r="F6" s="3">
        <v>9180376</v>
      </c>
      <c r="G6" s="3">
        <v>19312170</v>
      </c>
      <c r="H6" s="3">
        <v>9651669</v>
      </c>
      <c r="I6" s="3">
        <v>7875273</v>
      </c>
      <c r="J6" s="3">
        <v>8682398</v>
      </c>
      <c r="K6" s="3">
        <v>8590463</v>
      </c>
      <c r="L6" s="3">
        <v>10478606</v>
      </c>
      <c r="M6" s="3">
        <v>9066723</v>
      </c>
      <c r="N6" s="4">
        <v>7342187</v>
      </c>
      <c r="O6" s="6">
        <v>123463561</v>
      </c>
      <c r="P6" s="3">
        <v>134392595</v>
      </c>
      <c r="Q6" s="4">
        <v>142485601</v>
      </c>
    </row>
    <row r="7" spans="1:17" ht="13.5">
      <c r="A7" s="21" t="s">
        <v>25</v>
      </c>
      <c r="B7" s="20"/>
      <c r="C7" s="3">
        <v>4463003</v>
      </c>
      <c r="D7" s="3">
        <v>4663849</v>
      </c>
      <c r="E7" s="3">
        <v>4742779</v>
      </c>
      <c r="F7" s="3">
        <v>5276069</v>
      </c>
      <c r="G7" s="3">
        <v>9053192</v>
      </c>
      <c r="H7" s="3">
        <v>4922551</v>
      </c>
      <c r="I7" s="3">
        <v>5866075</v>
      </c>
      <c r="J7" s="3">
        <v>5094781</v>
      </c>
      <c r="K7" s="3">
        <v>4147160</v>
      </c>
      <c r="L7" s="3">
        <v>4762809</v>
      </c>
      <c r="M7" s="3">
        <v>4752137</v>
      </c>
      <c r="N7" s="4">
        <v>4528815</v>
      </c>
      <c r="O7" s="6">
        <v>62273220</v>
      </c>
      <c r="P7" s="3">
        <v>65146399</v>
      </c>
      <c r="Q7" s="4">
        <v>68406181</v>
      </c>
    </row>
    <row r="8" spans="1:17" ht="13.5">
      <c r="A8" s="21" t="s">
        <v>26</v>
      </c>
      <c r="B8" s="20"/>
      <c r="C8" s="3">
        <v>5349167</v>
      </c>
      <c r="D8" s="3">
        <v>5056243</v>
      </c>
      <c r="E8" s="3">
        <v>5061997</v>
      </c>
      <c r="F8" s="3">
        <v>5051590</v>
      </c>
      <c r="G8" s="3">
        <v>5062469</v>
      </c>
      <c r="H8" s="3">
        <v>5064011</v>
      </c>
      <c r="I8" s="3">
        <v>435917</v>
      </c>
      <c r="J8" s="3">
        <v>3578255</v>
      </c>
      <c r="K8" s="3">
        <v>4354171</v>
      </c>
      <c r="L8" s="3">
        <v>4365880</v>
      </c>
      <c r="M8" s="3">
        <v>5131259</v>
      </c>
      <c r="N8" s="4">
        <v>494669</v>
      </c>
      <c r="O8" s="6">
        <v>49005628</v>
      </c>
      <c r="P8" s="3">
        <v>50302036</v>
      </c>
      <c r="Q8" s="4">
        <v>52680530</v>
      </c>
    </row>
    <row r="9" spans="1:17" ht="13.5">
      <c r="A9" s="21" t="s">
        <v>27</v>
      </c>
      <c r="B9" s="20"/>
      <c r="C9" s="22">
        <v>3478124</v>
      </c>
      <c r="D9" s="22">
        <v>3323569</v>
      </c>
      <c r="E9" s="22">
        <v>3333089</v>
      </c>
      <c r="F9" s="22">
        <v>3315589</v>
      </c>
      <c r="G9" s="22">
        <v>3331271</v>
      </c>
      <c r="H9" s="22">
        <v>3332673</v>
      </c>
      <c r="I9" s="22">
        <v>-3193875</v>
      </c>
      <c r="J9" s="22">
        <v>1158514</v>
      </c>
      <c r="K9" s="22">
        <v>2257499</v>
      </c>
      <c r="L9" s="22">
        <v>2266618</v>
      </c>
      <c r="M9" s="22">
        <v>3339779</v>
      </c>
      <c r="N9" s="23">
        <v>2348720</v>
      </c>
      <c r="O9" s="24">
        <v>28291570</v>
      </c>
      <c r="P9" s="22">
        <v>32129097</v>
      </c>
      <c r="Q9" s="23">
        <v>34235461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52280</v>
      </c>
      <c r="D11" s="3">
        <v>59353</v>
      </c>
      <c r="E11" s="3">
        <v>59282</v>
      </c>
      <c r="F11" s="3">
        <v>58986</v>
      </c>
      <c r="G11" s="3">
        <v>59112</v>
      </c>
      <c r="H11" s="3">
        <v>50301</v>
      </c>
      <c r="I11" s="3">
        <v>42473</v>
      </c>
      <c r="J11" s="3">
        <v>56889</v>
      </c>
      <c r="K11" s="3">
        <v>58221</v>
      </c>
      <c r="L11" s="3">
        <v>41500</v>
      </c>
      <c r="M11" s="3">
        <v>50221</v>
      </c>
      <c r="N11" s="4">
        <v>48925</v>
      </c>
      <c r="O11" s="6">
        <v>637543</v>
      </c>
      <c r="P11" s="3">
        <v>675096</v>
      </c>
      <c r="Q11" s="4">
        <v>715722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1200000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1200000</v>
      </c>
      <c r="P12" s="3">
        <v>1484000</v>
      </c>
      <c r="Q12" s="4">
        <v>1573040</v>
      </c>
    </row>
    <row r="13" spans="1:17" ht="13.5">
      <c r="A13" s="19" t="s">
        <v>30</v>
      </c>
      <c r="B13" s="25"/>
      <c r="C13" s="3">
        <v>2072000</v>
      </c>
      <c r="D13" s="3">
        <v>12824000</v>
      </c>
      <c r="E13" s="3">
        <v>952000</v>
      </c>
      <c r="F13" s="3">
        <v>27048000</v>
      </c>
      <c r="G13" s="3">
        <v>392000</v>
      </c>
      <c r="H13" s="3">
        <v>0</v>
      </c>
      <c r="I13" s="3">
        <v>3080000</v>
      </c>
      <c r="J13" s="3">
        <v>8680000</v>
      </c>
      <c r="K13" s="3">
        <v>168000</v>
      </c>
      <c r="L13" s="3">
        <v>728000</v>
      </c>
      <c r="M13" s="3">
        <v>56000</v>
      </c>
      <c r="N13" s="4">
        <v>0</v>
      </c>
      <c r="O13" s="6">
        <v>56000000</v>
      </c>
      <c r="P13" s="3">
        <v>59000000</v>
      </c>
      <c r="Q13" s="4">
        <v>62000000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4000</v>
      </c>
      <c r="J14" s="3">
        <v>0</v>
      </c>
      <c r="K14" s="3">
        <v>0</v>
      </c>
      <c r="L14" s="3">
        <v>0</v>
      </c>
      <c r="M14" s="3">
        <v>0</v>
      </c>
      <c r="N14" s="4">
        <v>4000</v>
      </c>
      <c r="O14" s="6">
        <v>8000</v>
      </c>
      <c r="P14" s="3">
        <v>8500</v>
      </c>
      <c r="Q14" s="4">
        <v>9000</v>
      </c>
    </row>
    <row r="15" spans="1:17" ht="13.5">
      <c r="A15" s="19" t="s">
        <v>32</v>
      </c>
      <c r="B15" s="25"/>
      <c r="C15" s="3">
        <v>3770</v>
      </c>
      <c r="D15" s="3">
        <v>1554</v>
      </c>
      <c r="E15" s="3">
        <v>7000</v>
      </c>
      <c r="F15" s="3">
        <v>2804</v>
      </c>
      <c r="G15" s="3">
        <v>3016</v>
      </c>
      <c r="H15" s="3">
        <v>41847</v>
      </c>
      <c r="I15" s="3">
        <v>16380</v>
      </c>
      <c r="J15" s="3">
        <v>19055</v>
      </c>
      <c r="K15" s="3">
        <v>3798</v>
      </c>
      <c r="L15" s="3">
        <v>37</v>
      </c>
      <c r="M15" s="3">
        <v>3169</v>
      </c>
      <c r="N15" s="4">
        <v>5670</v>
      </c>
      <c r="O15" s="6">
        <v>108100</v>
      </c>
      <c r="P15" s="3">
        <v>119240</v>
      </c>
      <c r="Q15" s="4">
        <v>129495</v>
      </c>
    </row>
    <row r="16" spans="1:17" ht="13.5">
      <c r="A16" s="19" t="s">
        <v>33</v>
      </c>
      <c r="B16" s="25"/>
      <c r="C16" s="3">
        <v>87</v>
      </c>
      <c r="D16" s="3">
        <v>83</v>
      </c>
      <c r="E16" s="3">
        <v>83</v>
      </c>
      <c r="F16" s="3">
        <v>83</v>
      </c>
      <c r="G16" s="3">
        <v>83</v>
      </c>
      <c r="H16" s="3">
        <v>83</v>
      </c>
      <c r="I16" s="3">
        <v>83</v>
      </c>
      <c r="J16" s="3">
        <v>83</v>
      </c>
      <c r="K16" s="3">
        <v>83</v>
      </c>
      <c r="L16" s="3">
        <v>83</v>
      </c>
      <c r="M16" s="3">
        <v>83</v>
      </c>
      <c r="N16" s="4">
        <v>83</v>
      </c>
      <c r="O16" s="6">
        <v>1000</v>
      </c>
      <c r="P16" s="3">
        <v>530</v>
      </c>
      <c r="Q16" s="4">
        <v>562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55354473</v>
      </c>
      <c r="D18" s="3">
        <v>332000</v>
      </c>
      <c r="E18" s="3">
        <v>1796018</v>
      </c>
      <c r="F18" s="3">
        <v>413532</v>
      </c>
      <c r="G18" s="3">
        <v>1430314</v>
      </c>
      <c r="H18" s="3">
        <v>41737760</v>
      </c>
      <c r="I18" s="3">
        <v>705565</v>
      </c>
      <c r="J18" s="3">
        <v>620793</v>
      </c>
      <c r="K18" s="3">
        <v>33327215</v>
      </c>
      <c r="L18" s="3">
        <v>511370</v>
      </c>
      <c r="M18" s="3">
        <v>332000</v>
      </c>
      <c r="N18" s="4">
        <v>3314360</v>
      </c>
      <c r="O18" s="6">
        <v>139875400</v>
      </c>
      <c r="P18" s="3">
        <v>147408000</v>
      </c>
      <c r="Q18" s="4">
        <v>149767000</v>
      </c>
    </row>
    <row r="19" spans="1:17" ht="13.5">
      <c r="A19" s="19" t="s">
        <v>36</v>
      </c>
      <c r="B19" s="25"/>
      <c r="C19" s="22">
        <v>226846</v>
      </c>
      <c r="D19" s="22">
        <v>225471</v>
      </c>
      <c r="E19" s="22">
        <v>174292</v>
      </c>
      <c r="F19" s="22">
        <v>290320</v>
      </c>
      <c r="G19" s="22">
        <v>5628808</v>
      </c>
      <c r="H19" s="22">
        <v>150096</v>
      </c>
      <c r="I19" s="22">
        <v>8573647</v>
      </c>
      <c r="J19" s="22">
        <v>6850605</v>
      </c>
      <c r="K19" s="22">
        <v>162651</v>
      </c>
      <c r="L19" s="22">
        <v>2535355</v>
      </c>
      <c r="M19" s="22">
        <v>40155</v>
      </c>
      <c r="N19" s="23">
        <v>428251</v>
      </c>
      <c r="O19" s="24">
        <v>25286497</v>
      </c>
      <c r="P19" s="22">
        <v>28478542</v>
      </c>
      <c r="Q19" s="23">
        <v>29953302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84836940</v>
      </c>
      <c r="D21" s="29">
        <f t="shared" si="0"/>
        <v>39438870</v>
      </c>
      <c r="E21" s="29">
        <f t="shared" si="0"/>
        <v>28599738</v>
      </c>
      <c r="F21" s="29">
        <f>SUM(F5:F20)</f>
        <v>52961731</v>
      </c>
      <c r="G21" s="29">
        <f>SUM(G5:G20)</f>
        <v>47652673</v>
      </c>
      <c r="H21" s="29">
        <f>SUM(H5:H20)</f>
        <v>67131229</v>
      </c>
      <c r="I21" s="29">
        <f>SUM(I5:I20)</f>
        <v>25585776</v>
      </c>
      <c r="J21" s="29">
        <f t="shared" si="0"/>
        <v>36921611</v>
      </c>
      <c r="K21" s="29">
        <f>SUM(K5:K20)</f>
        <v>55249500</v>
      </c>
      <c r="L21" s="29">
        <f>SUM(L5:L20)</f>
        <v>27870497</v>
      </c>
      <c r="M21" s="29">
        <f>SUM(M5:M20)</f>
        <v>24951540</v>
      </c>
      <c r="N21" s="30">
        <f t="shared" si="0"/>
        <v>20707882</v>
      </c>
      <c r="O21" s="31">
        <f t="shared" si="0"/>
        <v>511907987</v>
      </c>
      <c r="P21" s="29">
        <f t="shared" si="0"/>
        <v>548498558</v>
      </c>
      <c r="Q21" s="32">
        <f t="shared" si="0"/>
        <v>573707186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14031116</v>
      </c>
      <c r="D24" s="3">
        <v>11193613</v>
      </c>
      <c r="E24" s="3">
        <v>11698189</v>
      </c>
      <c r="F24" s="3">
        <v>12563430</v>
      </c>
      <c r="G24" s="3">
        <v>11561330</v>
      </c>
      <c r="H24" s="3">
        <v>13283318</v>
      </c>
      <c r="I24" s="3">
        <v>13336952</v>
      </c>
      <c r="J24" s="3">
        <v>12451144</v>
      </c>
      <c r="K24" s="3">
        <v>11659504</v>
      </c>
      <c r="L24" s="3">
        <v>12448236</v>
      </c>
      <c r="M24" s="3">
        <v>11747909</v>
      </c>
      <c r="N24" s="36">
        <v>11903364</v>
      </c>
      <c r="O24" s="6">
        <v>147878105</v>
      </c>
      <c r="P24" s="3">
        <v>156839639</v>
      </c>
      <c r="Q24" s="4">
        <v>166600534</v>
      </c>
    </row>
    <row r="25" spans="1:17" ht="13.5">
      <c r="A25" s="21" t="s">
        <v>41</v>
      </c>
      <c r="B25" s="20"/>
      <c r="C25" s="3">
        <v>749787</v>
      </c>
      <c r="D25" s="3">
        <v>718520</v>
      </c>
      <c r="E25" s="3">
        <v>709005</v>
      </c>
      <c r="F25" s="3">
        <v>709005</v>
      </c>
      <c r="G25" s="3">
        <v>713858</v>
      </c>
      <c r="H25" s="3">
        <v>709005</v>
      </c>
      <c r="I25" s="3">
        <v>709005</v>
      </c>
      <c r="J25" s="3">
        <v>709005</v>
      </c>
      <c r="K25" s="3">
        <v>718330</v>
      </c>
      <c r="L25" s="3">
        <v>751348</v>
      </c>
      <c r="M25" s="3">
        <v>993672</v>
      </c>
      <c r="N25" s="4">
        <v>712974</v>
      </c>
      <c r="O25" s="6">
        <v>8903514</v>
      </c>
      <c r="P25" s="3">
        <v>9207285</v>
      </c>
      <c r="Q25" s="4">
        <v>9465988</v>
      </c>
    </row>
    <row r="26" spans="1:17" ht="13.5">
      <c r="A26" s="21" t="s">
        <v>42</v>
      </c>
      <c r="B26" s="20"/>
      <c r="C26" s="3">
        <v>4166500</v>
      </c>
      <c r="D26" s="3">
        <v>3950800</v>
      </c>
      <c r="E26" s="3">
        <v>7125950</v>
      </c>
      <c r="F26" s="3">
        <v>3950800</v>
      </c>
      <c r="G26" s="3">
        <v>6050700</v>
      </c>
      <c r="H26" s="3">
        <v>3950800</v>
      </c>
      <c r="I26" s="3">
        <v>3950800</v>
      </c>
      <c r="J26" s="3">
        <v>4317650</v>
      </c>
      <c r="K26" s="3">
        <v>3950800</v>
      </c>
      <c r="L26" s="3">
        <v>3950800</v>
      </c>
      <c r="M26" s="3">
        <v>3950800</v>
      </c>
      <c r="N26" s="4">
        <v>10933600</v>
      </c>
      <c r="O26" s="6">
        <v>60250000</v>
      </c>
      <c r="P26" s="3">
        <v>66316000</v>
      </c>
      <c r="Q26" s="4">
        <v>70247000</v>
      </c>
    </row>
    <row r="27" spans="1:17" ht="13.5">
      <c r="A27" s="21" t="s">
        <v>43</v>
      </c>
      <c r="B27" s="20"/>
      <c r="C27" s="3">
        <v>5027693</v>
      </c>
      <c r="D27" s="3">
        <v>4796537</v>
      </c>
      <c r="E27" s="3">
        <v>9796537</v>
      </c>
      <c r="F27" s="3">
        <v>4796537</v>
      </c>
      <c r="G27" s="3">
        <v>4796537</v>
      </c>
      <c r="H27" s="3">
        <v>4796537</v>
      </c>
      <c r="I27" s="3">
        <v>4796537</v>
      </c>
      <c r="J27" s="3">
        <v>4796537</v>
      </c>
      <c r="K27" s="3">
        <v>4796537</v>
      </c>
      <c r="L27" s="3">
        <v>4796537</v>
      </c>
      <c r="M27" s="3">
        <v>9518537</v>
      </c>
      <c r="N27" s="36">
        <v>4796537</v>
      </c>
      <c r="O27" s="6">
        <v>67511600</v>
      </c>
      <c r="P27" s="3">
        <v>66050644</v>
      </c>
      <c r="Q27" s="4">
        <v>68428447</v>
      </c>
    </row>
    <row r="28" spans="1:17" ht="13.5">
      <c r="A28" s="21" t="s">
        <v>44</v>
      </c>
      <c r="B28" s="20"/>
      <c r="C28" s="3">
        <v>43381</v>
      </c>
      <c r="D28" s="3">
        <v>2693855</v>
      </c>
      <c r="E28" s="3">
        <v>605</v>
      </c>
      <c r="F28" s="3">
        <v>605</v>
      </c>
      <c r="G28" s="3">
        <v>456605</v>
      </c>
      <c r="H28" s="3">
        <v>605</v>
      </c>
      <c r="I28" s="3">
        <v>527855</v>
      </c>
      <c r="J28" s="3">
        <v>228605</v>
      </c>
      <c r="K28" s="3">
        <v>6555605</v>
      </c>
      <c r="L28" s="3">
        <v>143105</v>
      </c>
      <c r="M28" s="3">
        <v>784355</v>
      </c>
      <c r="N28" s="4">
        <v>2822105</v>
      </c>
      <c r="O28" s="6">
        <v>14257286</v>
      </c>
      <c r="P28" s="3">
        <v>15907420</v>
      </c>
      <c r="Q28" s="4">
        <v>16861865</v>
      </c>
    </row>
    <row r="29" spans="1:17" ht="13.5">
      <c r="A29" s="21" t="s">
        <v>45</v>
      </c>
      <c r="B29" s="20"/>
      <c r="C29" s="3">
        <v>232720</v>
      </c>
      <c r="D29" s="3">
        <v>19781156</v>
      </c>
      <c r="E29" s="3">
        <v>0</v>
      </c>
      <c r="F29" s="3">
        <v>0</v>
      </c>
      <c r="G29" s="3">
        <v>3723512</v>
      </c>
      <c r="H29" s="3">
        <v>0</v>
      </c>
      <c r="I29" s="3">
        <v>0</v>
      </c>
      <c r="J29" s="3">
        <v>0</v>
      </c>
      <c r="K29" s="3">
        <v>21953204</v>
      </c>
      <c r="L29" s="3">
        <v>0</v>
      </c>
      <c r="M29" s="3">
        <v>9386352</v>
      </c>
      <c r="N29" s="36">
        <v>22496216</v>
      </c>
      <c r="O29" s="6">
        <v>77573160</v>
      </c>
      <c r="P29" s="3">
        <v>83778853</v>
      </c>
      <c r="Q29" s="4">
        <v>90481161</v>
      </c>
    </row>
    <row r="30" spans="1:17" ht="13.5">
      <c r="A30" s="21" t="s">
        <v>46</v>
      </c>
      <c r="B30" s="20"/>
      <c r="C30" s="3">
        <v>3424106</v>
      </c>
      <c r="D30" s="3">
        <v>3371953</v>
      </c>
      <c r="E30" s="3">
        <v>3684494</v>
      </c>
      <c r="F30" s="3">
        <v>4062980</v>
      </c>
      <c r="G30" s="3">
        <v>6803285</v>
      </c>
      <c r="H30" s="3">
        <v>4961692</v>
      </c>
      <c r="I30" s="3">
        <v>3107997</v>
      </c>
      <c r="J30" s="3">
        <v>3350644</v>
      </c>
      <c r="K30" s="3">
        <v>4189176</v>
      </c>
      <c r="L30" s="3">
        <v>3426522</v>
      </c>
      <c r="M30" s="3">
        <v>4369209</v>
      </c>
      <c r="N30" s="4">
        <v>4750470</v>
      </c>
      <c r="O30" s="6">
        <v>49502528</v>
      </c>
      <c r="P30" s="3">
        <v>50496055</v>
      </c>
      <c r="Q30" s="4">
        <v>54135572</v>
      </c>
    </row>
    <row r="31" spans="1:17" ht="13.5">
      <c r="A31" s="21" t="s">
        <v>47</v>
      </c>
      <c r="B31" s="20"/>
      <c r="C31" s="3">
        <v>1018739</v>
      </c>
      <c r="D31" s="3">
        <v>1025937</v>
      </c>
      <c r="E31" s="3">
        <v>1404875</v>
      </c>
      <c r="F31" s="3">
        <v>1769318</v>
      </c>
      <c r="G31" s="3">
        <v>1267949</v>
      </c>
      <c r="H31" s="3">
        <v>1369807</v>
      </c>
      <c r="I31" s="3">
        <v>3132092</v>
      </c>
      <c r="J31" s="3">
        <v>2018300</v>
      </c>
      <c r="K31" s="3">
        <v>1298924</v>
      </c>
      <c r="L31" s="3">
        <v>780719</v>
      </c>
      <c r="M31" s="3">
        <v>1514915</v>
      </c>
      <c r="N31" s="36">
        <v>6098903</v>
      </c>
      <c r="O31" s="6">
        <v>22700478</v>
      </c>
      <c r="P31" s="3">
        <v>16135221</v>
      </c>
      <c r="Q31" s="4">
        <v>13911358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1223996</v>
      </c>
      <c r="D33" s="3">
        <v>1319989</v>
      </c>
      <c r="E33" s="3">
        <v>1560929</v>
      </c>
      <c r="F33" s="3">
        <v>2068232</v>
      </c>
      <c r="G33" s="3">
        <v>1359114</v>
      </c>
      <c r="H33" s="3">
        <v>1184242</v>
      </c>
      <c r="I33" s="3">
        <v>1890508</v>
      </c>
      <c r="J33" s="3">
        <v>1714585</v>
      </c>
      <c r="K33" s="3">
        <v>918858</v>
      </c>
      <c r="L33" s="3">
        <v>817230</v>
      </c>
      <c r="M33" s="3">
        <v>1397777</v>
      </c>
      <c r="N33" s="4">
        <v>2155845</v>
      </c>
      <c r="O33" s="6">
        <v>17611305</v>
      </c>
      <c r="P33" s="3">
        <v>17325043</v>
      </c>
      <c r="Q33" s="4">
        <v>17712827</v>
      </c>
    </row>
    <row r="34" spans="1:17" ht="13.5">
      <c r="A34" s="19" t="s">
        <v>49</v>
      </c>
      <c r="B34" s="25"/>
      <c r="C34" s="3">
        <v>1680441</v>
      </c>
      <c r="D34" s="3">
        <v>1603184</v>
      </c>
      <c r="E34" s="3">
        <v>1603184</v>
      </c>
      <c r="F34" s="3">
        <v>1603184</v>
      </c>
      <c r="G34" s="3">
        <v>1603184</v>
      </c>
      <c r="H34" s="3">
        <v>1603184</v>
      </c>
      <c r="I34" s="3">
        <v>1603184</v>
      </c>
      <c r="J34" s="3">
        <v>1603184</v>
      </c>
      <c r="K34" s="3">
        <v>1603184</v>
      </c>
      <c r="L34" s="3">
        <v>1603184</v>
      </c>
      <c r="M34" s="3">
        <v>1603184</v>
      </c>
      <c r="N34" s="4">
        <v>1603184</v>
      </c>
      <c r="O34" s="6">
        <v>19315465</v>
      </c>
      <c r="P34" s="3">
        <v>20860703</v>
      </c>
      <c r="Q34" s="4">
        <v>22529559</v>
      </c>
    </row>
    <row r="35" spans="1:17" ht="12.75">
      <c r="A35" s="37" t="s">
        <v>50</v>
      </c>
      <c r="B35" s="28"/>
      <c r="C35" s="29">
        <f aca="true" t="shared" si="1" ref="C35:Q35">SUM(C24:C34)</f>
        <v>31598479</v>
      </c>
      <c r="D35" s="29">
        <f t="shared" si="1"/>
        <v>50455544</v>
      </c>
      <c r="E35" s="29">
        <f t="shared" si="1"/>
        <v>37583768</v>
      </c>
      <c r="F35" s="29">
        <f>SUM(F24:F34)</f>
        <v>31524091</v>
      </c>
      <c r="G35" s="29">
        <f>SUM(G24:G34)</f>
        <v>38336074</v>
      </c>
      <c r="H35" s="29">
        <f>SUM(H24:H34)</f>
        <v>31859190</v>
      </c>
      <c r="I35" s="29">
        <f>SUM(I24:I34)</f>
        <v>33054930</v>
      </c>
      <c r="J35" s="29">
        <f t="shared" si="1"/>
        <v>31189654</v>
      </c>
      <c r="K35" s="29">
        <f>SUM(K24:K34)</f>
        <v>57644122</v>
      </c>
      <c r="L35" s="29">
        <f>SUM(L24:L34)</f>
        <v>28717681</v>
      </c>
      <c r="M35" s="29">
        <f>SUM(M24:M34)</f>
        <v>45266710</v>
      </c>
      <c r="N35" s="32">
        <f t="shared" si="1"/>
        <v>68273198</v>
      </c>
      <c r="O35" s="31">
        <f t="shared" si="1"/>
        <v>485503441</v>
      </c>
      <c r="P35" s="29">
        <f t="shared" si="1"/>
        <v>502916863</v>
      </c>
      <c r="Q35" s="32">
        <f t="shared" si="1"/>
        <v>530374311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53238461</v>
      </c>
      <c r="D37" s="42">
        <f t="shared" si="2"/>
        <v>-11016674</v>
      </c>
      <c r="E37" s="42">
        <f t="shared" si="2"/>
        <v>-8984030</v>
      </c>
      <c r="F37" s="42">
        <f>+F21-F35</f>
        <v>21437640</v>
      </c>
      <c r="G37" s="42">
        <f>+G21-G35</f>
        <v>9316599</v>
      </c>
      <c r="H37" s="42">
        <f>+H21-H35</f>
        <v>35272039</v>
      </c>
      <c r="I37" s="42">
        <f>+I21-I35</f>
        <v>-7469154</v>
      </c>
      <c r="J37" s="42">
        <f t="shared" si="2"/>
        <v>5731957</v>
      </c>
      <c r="K37" s="42">
        <f>+K21-K35</f>
        <v>-2394622</v>
      </c>
      <c r="L37" s="42">
        <f>+L21-L35</f>
        <v>-847184</v>
      </c>
      <c r="M37" s="42">
        <f>+M21-M35</f>
        <v>-20315170</v>
      </c>
      <c r="N37" s="43">
        <f t="shared" si="2"/>
        <v>-47565316</v>
      </c>
      <c r="O37" s="44">
        <f t="shared" si="2"/>
        <v>26404546</v>
      </c>
      <c r="P37" s="42">
        <f t="shared" si="2"/>
        <v>45581695</v>
      </c>
      <c r="Q37" s="43">
        <f t="shared" si="2"/>
        <v>43332875</v>
      </c>
    </row>
    <row r="38" spans="1:17" ht="21" customHeight="1">
      <c r="A38" s="45" t="s">
        <v>52</v>
      </c>
      <c r="B38" s="25"/>
      <c r="C38" s="3">
        <v>114524</v>
      </c>
      <c r="D38" s="3">
        <v>0</v>
      </c>
      <c r="E38" s="3">
        <v>2634047</v>
      </c>
      <c r="F38" s="3">
        <v>0</v>
      </c>
      <c r="G38" s="3">
        <v>7367698</v>
      </c>
      <c r="H38" s="3">
        <v>0</v>
      </c>
      <c r="I38" s="3">
        <v>3473889</v>
      </c>
      <c r="J38" s="3">
        <v>2786746</v>
      </c>
      <c r="K38" s="3">
        <v>0</v>
      </c>
      <c r="L38" s="3">
        <v>1030714</v>
      </c>
      <c r="M38" s="3">
        <v>0</v>
      </c>
      <c r="N38" s="4">
        <v>20766982</v>
      </c>
      <c r="O38" s="6">
        <v>38174600</v>
      </c>
      <c r="P38" s="3">
        <v>47373000</v>
      </c>
      <c r="Q38" s="4">
        <v>49295000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53352985</v>
      </c>
      <c r="D41" s="50">
        <f t="shared" si="3"/>
        <v>-11016674</v>
      </c>
      <c r="E41" s="50">
        <f t="shared" si="3"/>
        <v>-6349983</v>
      </c>
      <c r="F41" s="50">
        <f>SUM(F37:F40)</f>
        <v>21437640</v>
      </c>
      <c r="G41" s="50">
        <f>SUM(G37:G40)</f>
        <v>16684297</v>
      </c>
      <c r="H41" s="50">
        <f>SUM(H37:H40)</f>
        <v>35272039</v>
      </c>
      <c r="I41" s="50">
        <f>SUM(I37:I40)</f>
        <v>-3995265</v>
      </c>
      <c r="J41" s="50">
        <f t="shared" si="3"/>
        <v>8518703</v>
      </c>
      <c r="K41" s="50">
        <f>SUM(K37:K40)</f>
        <v>-2394622</v>
      </c>
      <c r="L41" s="50">
        <f>SUM(L37:L40)</f>
        <v>183530</v>
      </c>
      <c r="M41" s="50">
        <f>SUM(M37:M40)</f>
        <v>-20315170</v>
      </c>
      <c r="N41" s="51">
        <f t="shared" si="3"/>
        <v>-26798334</v>
      </c>
      <c r="O41" s="52">
        <f t="shared" si="3"/>
        <v>64579146</v>
      </c>
      <c r="P41" s="50">
        <f t="shared" si="3"/>
        <v>92954695</v>
      </c>
      <c r="Q41" s="51">
        <f t="shared" si="3"/>
        <v>92627875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53352985</v>
      </c>
      <c r="D43" s="57">
        <f t="shared" si="4"/>
        <v>-11016674</v>
      </c>
      <c r="E43" s="57">
        <f t="shared" si="4"/>
        <v>-6349983</v>
      </c>
      <c r="F43" s="57">
        <f>+F41-F42</f>
        <v>21437640</v>
      </c>
      <c r="G43" s="57">
        <f>+G41-G42</f>
        <v>16684297</v>
      </c>
      <c r="H43" s="57">
        <f>+H41-H42</f>
        <v>35272039</v>
      </c>
      <c r="I43" s="57">
        <f>+I41-I42</f>
        <v>-3995265</v>
      </c>
      <c r="J43" s="57">
        <f t="shared" si="4"/>
        <v>8518703</v>
      </c>
      <c r="K43" s="57">
        <f>+K41-K42</f>
        <v>-2394622</v>
      </c>
      <c r="L43" s="57">
        <f>+L41-L42</f>
        <v>183530</v>
      </c>
      <c r="M43" s="57">
        <f>+M41-M42</f>
        <v>-20315170</v>
      </c>
      <c r="N43" s="58">
        <f t="shared" si="4"/>
        <v>-26798334</v>
      </c>
      <c r="O43" s="59">
        <f t="shared" si="4"/>
        <v>64579146</v>
      </c>
      <c r="P43" s="57">
        <f t="shared" si="4"/>
        <v>92954695</v>
      </c>
      <c r="Q43" s="58">
        <f t="shared" si="4"/>
        <v>92627875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53352985</v>
      </c>
      <c r="D45" s="50">
        <f t="shared" si="5"/>
        <v>-11016674</v>
      </c>
      <c r="E45" s="50">
        <f t="shared" si="5"/>
        <v>-6349983</v>
      </c>
      <c r="F45" s="50">
        <f>SUM(F43:F44)</f>
        <v>21437640</v>
      </c>
      <c r="G45" s="50">
        <f>SUM(G43:G44)</f>
        <v>16684297</v>
      </c>
      <c r="H45" s="50">
        <f>SUM(H43:H44)</f>
        <v>35272039</v>
      </c>
      <c r="I45" s="50">
        <f>SUM(I43:I44)</f>
        <v>-3995265</v>
      </c>
      <c r="J45" s="50">
        <f t="shared" si="5"/>
        <v>8518703</v>
      </c>
      <c r="K45" s="50">
        <f>SUM(K43:K44)</f>
        <v>-2394622</v>
      </c>
      <c r="L45" s="50">
        <f>SUM(L43:L44)</f>
        <v>183530</v>
      </c>
      <c r="M45" s="50">
        <f>SUM(M43:M44)</f>
        <v>-20315170</v>
      </c>
      <c r="N45" s="51">
        <f t="shared" si="5"/>
        <v>-26798334</v>
      </c>
      <c r="O45" s="52">
        <f t="shared" si="5"/>
        <v>64579146</v>
      </c>
      <c r="P45" s="50">
        <f t="shared" si="5"/>
        <v>92954695</v>
      </c>
      <c r="Q45" s="51">
        <f t="shared" si="5"/>
        <v>92627875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53352985</v>
      </c>
      <c r="D47" s="63">
        <f t="shared" si="6"/>
        <v>-11016674</v>
      </c>
      <c r="E47" s="63">
        <f t="shared" si="6"/>
        <v>-6349983</v>
      </c>
      <c r="F47" s="63">
        <f>SUM(F45:F46)</f>
        <v>21437640</v>
      </c>
      <c r="G47" s="63">
        <f>SUM(G45:G46)</f>
        <v>16684297</v>
      </c>
      <c r="H47" s="63">
        <f>SUM(H45:H46)</f>
        <v>35272039</v>
      </c>
      <c r="I47" s="63">
        <f>SUM(I45:I46)</f>
        <v>-3995265</v>
      </c>
      <c r="J47" s="63">
        <f t="shared" si="6"/>
        <v>8518703</v>
      </c>
      <c r="K47" s="63">
        <f>SUM(K45:K46)</f>
        <v>-2394622</v>
      </c>
      <c r="L47" s="63">
        <f>SUM(L45:L46)</f>
        <v>183530</v>
      </c>
      <c r="M47" s="63">
        <f>SUM(M45:M46)</f>
        <v>-20315170</v>
      </c>
      <c r="N47" s="64">
        <f t="shared" si="6"/>
        <v>-26798334</v>
      </c>
      <c r="O47" s="65">
        <f t="shared" si="6"/>
        <v>64579146</v>
      </c>
      <c r="P47" s="63">
        <f t="shared" si="6"/>
        <v>92954695</v>
      </c>
      <c r="Q47" s="66">
        <f t="shared" si="6"/>
        <v>92627875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237499</v>
      </c>
      <c r="D12" s="3">
        <v>237499</v>
      </c>
      <c r="E12" s="3">
        <v>237499</v>
      </c>
      <c r="F12" s="3">
        <v>237499</v>
      </c>
      <c r="G12" s="3">
        <v>237499</v>
      </c>
      <c r="H12" s="3">
        <v>237499</v>
      </c>
      <c r="I12" s="3">
        <v>237499</v>
      </c>
      <c r="J12" s="3">
        <v>237499</v>
      </c>
      <c r="K12" s="3">
        <v>237499</v>
      </c>
      <c r="L12" s="3">
        <v>237499</v>
      </c>
      <c r="M12" s="3">
        <v>237499</v>
      </c>
      <c r="N12" s="4">
        <v>237511</v>
      </c>
      <c r="O12" s="6">
        <v>2850000</v>
      </c>
      <c r="P12" s="3">
        <v>2800000</v>
      </c>
      <c r="Q12" s="4">
        <v>2800000</v>
      </c>
    </row>
    <row r="13" spans="1:17" ht="13.5">
      <c r="A13" s="19" t="s">
        <v>30</v>
      </c>
      <c r="B13" s="25"/>
      <c r="C13" s="3">
        <v>16666</v>
      </c>
      <c r="D13" s="3">
        <v>16666</v>
      </c>
      <c r="E13" s="3">
        <v>16666</v>
      </c>
      <c r="F13" s="3">
        <v>16666</v>
      </c>
      <c r="G13" s="3">
        <v>16666</v>
      </c>
      <c r="H13" s="3">
        <v>16666</v>
      </c>
      <c r="I13" s="3">
        <v>16666</v>
      </c>
      <c r="J13" s="3">
        <v>16666</v>
      </c>
      <c r="K13" s="3">
        <v>16666</v>
      </c>
      <c r="L13" s="3">
        <v>16666</v>
      </c>
      <c r="M13" s="3">
        <v>16666</v>
      </c>
      <c r="N13" s="4">
        <v>16674</v>
      </c>
      <c r="O13" s="6">
        <v>200000</v>
      </c>
      <c r="P13" s="3">
        <v>165000</v>
      </c>
      <c r="Q13" s="4">
        <v>165000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179082</v>
      </c>
      <c r="D18" s="3">
        <v>179082</v>
      </c>
      <c r="E18" s="3">
        <v>10416082</v>
      </c>
      <c r="F18" s="3">
        <v>179082</v>
      </c>
      <c r="G18" s="3">
        <v>179082</v>
      </c>
      <c r="H18" s="3">
        <v>10416082</v>
      </c>
      <c r="I18" s="3">
        <v>179082</v>
      </c>
      <c r="J18" s="3">
        <v>179082</v>
      </c>
      <c r="K18" s="3">
        <v>10416082</v>
      </c>
      <c r="L18" s="3">
        <v>179082</v>
      </c>
      <c r="M18" s="3">
        <v>179082</v>
      </c>
      <c r="N18" s="4">
        <v>10416098</v>
      </c>
      <c r="O18" s="6">
        <v>43097000</v>
      </c>
      <c r="P18" s="3">
        <v>44758000</v>
      </c>
      <c r="Q18" s="4">
        <v>47107000</v>
      </c>
    </row>
    <row r="19" spans="1:17" ht="13.5">
      <c r="A19" s="19" t="s">
        <v>36</v>
      </c>
      <c r="B19" s="25"/>
      <c r="C19" s="22">
        <v>20833</v>
      </c>
      <c r="D19" s="22">
        <v>20833</v>
      </c>
      <c r="E19" s="22">
        <v>23136583</v>
      </c>
      <c r="F19" s="22">
        <v>20833</v>
      </c>
      <c r="G19" s="22">
        <v>20833</v>
      </c>
      <c r="H19" s="22">
        <v>23136583</v>
      </c>
      <c r="I19" s="22">
        <v>20833</v>
      </c>
      <c r="J19" s="22">
        <v>20833</v>
      </c>
      <c r="K19" s="22">
        <v>23136583</v>
      </c>
      <c r="L19" s="22">
        <v>20833</v>
      </c>
      <c r="M19" s="22">
        <v>20833</v>
      </c>
      <c r="N19" s="23">
        <v>23136587</v>
      </c>
      <c r="O19" s="24">
        <v>92713000</v>
      </c>
      <c r="P19" s="22">
        <v>95154000</v>
      </c>
      <c r="Q19" s="23">
        <v>97458000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454080</v>
      </c>
      <c r="D21" s="29">
        <f t="shared" si="0"/>
        <v>454080</v>
      </c>
      <c r="E21" s="29">
        <f t="shared" si="0"/>
        <v>33806830</v>
      </c>
      <c r="F21" s="29">
        <f>SUM(F5:F20)</f>
        <v>454080</v>
      </c>
      <c r="G21" s="29">
        <f>SUM(G5:G20)</f>
        <v>454080</v>
      </c>
      <c r="H21" s="29">
        <f>SUM(H5:H20)</f>
        <v>33806830</v>
      </c>
      <c r="I21" s="29">
        <f>SUM(I5:I20)</f>
        <v>454080</v>
      </c>
      <c r="J21" s="29">
        <f t="shared" si="0"/>
        <v>454080</v>
      </c>
      <c r="K21" s="29">
        <f>SUM(K5:K20)</f>
        <v>33806830</v>
      </c>
      <c r="L21" s="29">
        <f>SUM(L5:L20)</f>
        <v>454080</v>
      </c>
      <c r="M21" s="29">
        <f>SUM(M5:M20)</f>
        <v>454080</v>
      </c>
      <c r="N21" s="30">
        <f t="shared" si="0"/>
        <v>33806870</v>
      </c>
      <c r="O21" s="31">
        <f t="shared" si="0"/>
        <v>138860000</v>
      </c>
      <c r="P21" s="29">
        <f t="shared" si="0"/>
        <v>142877000</v>
      </c>
      <c r="Q21" s="32">
        <f t="shared" si="0"/>
        <v>147530000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8444270</v>
      </c>
      <c r="D24" s="3">
        <v>8444270</v>
      </c>
      <c r="E24" s="3">
        <v>8444270</v>
      </c>
      <c r="F24" s="3">
        <v>8444270</v>
      </c>
      <c r="G24" s="3">
        <v>8444270</v>
      </c>
      <c r="H24" s="3">
        <v>8444270</v>
      </c>
      <c r="I24" s="3">
        <v>8444270</v>
      </c>
      <c r="J24" s="3">
        <v>8444270</v>
      </c>
      <c r="K24" s="3">
        <v>8444270</v>
      </c>
      <c r="L24" s="3">
        <v>8444270</v>
      </c>
      <c r="M24" s="3">
        <v>8444270</v>
      </c>
      <c r="N24" s="36">
        <v>8444892</v>
      </c>
      <c r="O24" s="6">
        <v>101331862</v>
      </c>
      <c r="P24" s="3">
        <v>105735712</v>
      </c>
      <c r="Q24" s="4">
        <v>107459429</v>
      </c>
    </row>
    <row r="25" spans="1:17" ht="13.5">
      <c r="A25" s="21" t="s">
        <v>41</v>
      </c>
      <c r="B25" s="20"/>
      <c r="C25" s="3">
        <v>789286</v>
      </c>
      <c r="D25" s="3">
        <v>789286</v>
      </c>
      <c r="E25" s="3">
        <v>789286</v>
      </c>
      <c r="F25" s="3">
        <v>789286</v>
      </c>
      <c r="G25" s="3">
        <v>789286</v>
      </c>
      <c r="H25" s="3">
        <v>789286</v>
      </c>
      <c r="I25" s="3">
        <v>789286</v>
      </c>
      <c r="J25" s="3">
        <v>789286</v>
      </c>
      <c r="K25" s="3">
        <v>789286</v>
      </c>
      <c r="L25" s="3">
        <v>789286</v>
      </c>
      <c r="M25" s="3">
        <v>789286</v>
      </c>
      <c r="N25" s="4">
        <v>789356</v>
      </c>
      <c r="O25" s="6">
        <v>9471502</v>
      </c>
      <c r="P25" s="3">
        <v>9850362</v>
      </c>
      <c r="Q25" s="4">
        <v>10145871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473312</v>
      </c>
      <c r="D27" s="3">
        <v>473312</v>
      </c>
      <c r="E27" s="3">
        <v>473312</v>
      </c>
      <c r="F27" s="3">
        <v>473312</v>
      </c>
      <c r="G27" s="3">
        <v>473312</v>
      </c>
      <c r="H27" s="3">
        <v>473312</v>
      </c>
      <c r="I27" s="3">
        <v>473312</v>
      </c>
      <c r="J27" s="3">
        <v>473312</v>
      </c>
      <c r="K27" s="3">
        <v>473312</v>
      </c>
      <c r="L27" s="3">
        <v>473312</v>
      </c>
      <c r="M27" s="3">
        <v>473312</v>
      </c>
      <c r="N27" s="36">
        <v>473532</v>
      </c>
      <c r="O27" s="6">
        <v>5679964</v>
      </c>
      <c r="P27" s="3">
        <v>5902579</v>
      </c>
      <c r="Q27" s="4">
        <v>5892963</v>
      </c>
    </row>
    <row r="28" spans="1:17" ht="13.5">
      <c r="A28" s="21" t="s">
        <v>44</v>
      </c>
      <c r="B28" s="20"/>
      <c r="C28" s="3">
        <v>52959</v>
      </c>
      <c r="D28" s="3">
        <v>52959</v>
      </c>
      <c r="E28" s="3">
        <v>52959</v>
      </c>
      <c r="F28" s="3">
        <v>52959</v>
      </c>
      <c r="G28" s="3">
        <v>52959</v>
      </c>
      <c r="H28" s="3">
        <v>52959</v>
      </c>
      <c r="I28" s="3">
        <v>52959</v>
      </c>
      <c r="J28" s="3">
        <v>52959</v>
      </c>
      <c r="K28" s="3">
        <v>52959</v>
      </c>
      <c r="L28" s="3">
        <v>52959</v>
      </c>
      <c r="M28" s="3">
        <v>52959</v>
      </c>
      <c r="N28" s="4">
        <v>52961</v>
      </c>
      <c r="O28" s="6">
        <v>635510</v>
      </c>
      <c r="P28" s="3">
        <v>641680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134757</v>
      </c>
      <c r="D30" s="3">
        <v>134757</v>
      </c>
      <c r="E30" s="3">
        <v>134757</v>
      </c>
      <c r="F30" s="3">
        <v>134757</v>
      </c>
      <c r="G30" s="3">
        <v>134757</v>
      </c>
      <c r="H30" s="3">
        <v>134757</v>
      </c>
      <c r="I30" s="3">
        <v>134757</v>
      </c>
      <c r="J30" s="3">
        <v>134757</v>
      </c>
      <c r="K30" s="3">
        <v>134757</v>
      </c>
      <c r="L30" s="3">
        <v>134757</v>
      </c>
      <c r="M30" s="3">
        <v>134757</v>
      </c>
      <c r="N30" s="4">
        <v>134882</v>
      </c>
      <c r="O30" s="6">
        <v>1617209</v>
      </c>
      <c r="P30" s="3">
        <v>1685958</v>
      </c>
      <c r="Q30" s="4">
        <v>1736538</v>
      </c>
    </row>
    <row r="31" spans="1:17" ht="13.5">
      <c r="A31" s="21" t="s">
        <v>47</v>
      </c>
      <c r="B31" s="20"/>
      <c r="C31" s="3">
        <v>963932</v>
      </c>
      <c r="D31" s="3">
        <v>963932</v>
      </c>
      <c r="E31" s="3">
        <v>963932</v>
      </c>
      <c r="F31" s="3">
        <v>963932</v>
      </c>
      <c r="G31" s="3">
        <v>963932</v>
      </c>
      <c r="H31" s="3">
        <v>963932</v>
      </c>
      <c r="I31" s="3">
        <v>963932</v>
      </c>
      <c r="J31" s="3">
        <v>963932</v>
      </c>
      <c r="K31" s="3">
        <v>963932</v>
      </c>
      <c r="L31" s="3">
        <v>963932</v>
      </c>
      <c r="M31" s="3">
        <v>963932</v>
      </c>
      <c r="N31" s="36">
        <v>964211</v>
      </c>
      <c r="O31" s="6">
        <v>11567463</v>
      </c>
      <c r="P31" s="3">
        <v>11654953</v>
      </c>
      <c r="Q31" s="4">
        <v>12109982</v>
      </c>
    </row>
    <row r="32" spans="1:17" ht="13.5">
      <c r="A32" s="21" t="s">
        <v>35</v>
      </c>
      <c r="B32" s="20"/>
      <c r="C32" s="3">
        <v>960273</v>
      </c>
      <c r="D32" s="3">
        <v>960273</v>
      </c>
      <c r="E32" s="3">
        <v>2866273</v>
      </c>
      <c r="F32" s="3">
        <v>960273</v>
      </c>
      <c r="G32" s="3">
        <v>960273</v>
      </c>
      <c r="H32" s="3">
        <v>6232658</v>
      </c>
      <c r="I32" s="3">
        <v>960273</v>
      </c>
      <c r="J32" s="3">
        <v>960273</v>
      </c>
      <c r="K32" s="3">
        <v>2866273</v>
      </c>
      <c r="L32" s="3">
        <v>960273</v>
      </c>
      <c r="M32" s="3">
        <v>960273</v>
      </c>
      <c r="N32" s="4">
        <v>6232715</v>
      </c>
      <c r="O32" s="6">
        <v>25880103</v>
      </c>
      <c r="P32" s="3">
        <v>8794981</v>
      </c>
      <c r="Q32" s="4">
        <v>8867500</v>
      </c>
    </row>
    <row r="33" spans="1:17" ht="13.5">
      <c r="A33" s="21" t="s">
        <v>48</v>
      </c>
      <c r="B33" s="20"/>
      <c r="C33" s="3">
        <v>1711324</v>
      </c>
      <c r="D33" s="3">
        <v>1711324</v>
      </c>
      <c r="E33" s="3">
        <v>1711324</v>
      </c>
      <c r="F33" s="3">
        <v>1711324</v>
      </c>
      <c r="G33" s="3">
        <v>1711324</v>
      </c>
      <c r="H33" s="3">
        <v>1711324</v>
      </c>
      <c r="I33" s="3">
        <v>1711324</v>
      </c>
      <c r="J33" s="3">
        <v>1711324</v>
      </c>
      <c r="K33" s="3">
        <v>1711324</v>
      </c>
      <c r="L33" s="3">
        <v>1711324</v>
      </c>
      <c r="M33" s="3">
        <v>1711324</v>
      </c>
      <c r="N33" s="4">
        <v>1712316</v>
      </c>
      <c r="O33" s="6">
        <v>20536880</v>
      </c>
      <c r="P33" s="3">
        <v>20412495</v>
      </c>
      <c r="Q33" s="4">
        <v>20571531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13530113</v>
      </c>
      <c r="D35" s="29">
        <f t="shared" si="1"/>
        <v>13530113</v>
      </c>
      <c r="E35" s="29">
        <f t="shared" si="1"/>
        <v>15436113</v>
      </c>
      <c r="F35" s="29">
        <f>SUM(F24:F34)</f>
        <v>13530113</v>
      </c>
      <c r="G35" s="29">
        <f>SUM(G24:G34)</f>
        <v>13530113</v>
      </c>
      <c r="H35" s="29">
        <f>SUM(H24:H34)</f>
        <v>18802498</v>
      </c>
      <c r="I35" s="29">
        <f>SUM(I24:I34)</f>
        <v>13530113</v>
      </c>
      <c r="J35" s="29">
        <f t="shared" si="1"/>
        <v>13530113</v>
      </c>
      <c r="K35" s="29">
        <f>SUM(K24:K34)</f>
        <v>15436113</v>
      </c>
      <c r="L35" s="29">
        <f>SUM(L24:L34)</f>
        <v>13530113</v>
      </c>
      <c r="M35" s="29">
        <f>SUM(M24:M34)</f>
        <v>13530113</v>
      </c>
      <c r="N35" s="32">
        <f t="shared" si="1"/>
        <v>18804865</v>
      </c>
      <c r="O35" s="31">
        <f t="shared" si="1"/>
        <v>176720493</v>
      </c>
      <c r="P35" s="29">
        <f t="shared" si="1"/>
        <v>164678720</v>
      </c>
      <c r="Q35" s="32">
        <f t="shared" si="1"/>
        <v>166783814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-13076033</v>
      </c>
      <c r="D37" s="42">
        <f t="shared" si="2"/>
        <v>-13076033</v>
      </c>
      <c r="E37" s="42">
        <f t="shared" si="2"/>
        <v>18370717</v>
      </c>
      <c r="F37" s="42">
        <f>+F21-F35</f>
        <v>-13076033</v>
      </c>
      <c r="G37" s="42">
        <f>+G21-G35</f>
        <v>-13076033</v>
      </c>
      <c r="H37" s="42">
        <f>+H21-H35</f>
        <v>15004332</v>
      </c>
      <c r="I37" s="42">
        <f>+I21-I35</f>
        <v>-13076033</v>
      </c>
      <c r="J37" s="42">
        <f t="shared" si="2"/>
        <v>-13076033</v>
      </c>
      <c r="K37" s="42">
        <f>+K21-K35</f>
        <v>18370717</v>
      </c>
      <c r="L37" s="42">
        <f>+L21-L35</f>
        <v>-13076033</v>
      </c>
      <c r="M37" s="42">
        <f>+M21-M35</f>
        <v>-13076033</v>
      </c>
      <c r="N37" s="43">
        <f t="shared" si="2"/>
        <v>15002005</v>
      </c>
      <c r="O37" s="44">
        <f t="shared" si="2"/>
        <v>-37860493</v>
      </c>
      <c r="P37" s="42">
        <f t="shared" si="2"/>
        <v>-21801720</v>
      </c>
      <c r="Q37" s="43">
        <f t="shared" si="2"/>
        <v>-19253814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2512500</v>
      </c>
      <c r="F38" s="3">
        <v>0</v>
      </c>
      <c r="G38" s="3">
        <v>0</v>
      </c>
      <c r="H38" s="3">
        <v>2512500</v>
      </c>
      <c r="I38" s="3">
        <v>0</v>
      </c>
      <c r="J38" s="3">
        <v>0</v>
      </c>
      <c r="K38" s="3">
        <v>2512500</v>
      </c>
      <c r="L38" s="3">
        <v>0</v>
      </c>
      <c r="M38" s="3">
        <v>0</v>
      </c>
      <c r="N38" s="4">
        <v>2512500</v>
      </c>
      <c r="O38" s="6">
        <v>10050000</v>
      </c>
      <c r="P38" s="3">
        <v>2560000</v>
      </c>
      <c r="Q38" s="4">
        <v>2708000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-13076033</v>
      </c>
      <c r="D41" s="50">
        <f t="shared" si="3"/>
        <v>-13076033</v>
      </c>
      <c r="E41" s="50">
        <f t="shared" si="3"/>
        <v>20883217</v>
      </c>
      <c r="F41" s="50">
        <f>SUM(F37:F40)</f>
        <v>-13076033</v>
      </c>
      <c r="G41" s="50">
        <f>SUM(G37:G40)</f>
        <v>-13076033</v>
      </c>
      <c r="H41" s="50">
        <f>SUM(H37:H40)</f>
        <v>17516832</v>
      </c>
      <c r="I41" s="50">
        <f>SUM(I37:I40)</f>
        <v>-13076033</v>
      </c>
      <c r="J41" s="50">
        <f t="shared" si="3"/>
        <v>-13076033</v>
      </c>
      <c r="K41" s="50">
        <f>SUM(K37:K40)</f>
        <v>20883217</v>
      </c>
      <c r="L41" s="50">
        <f>SUM(L37:L40)</f>
        <v>-13076033</v>
      </c>
      <c r="M41" s="50">
        <f>SUM(M37:M40)</f>
        <v>-13076033</v>
      </c>
      <c r="N41" s="51">
        <f t="shared" si="3"/>
        <v>17514505</v>
      </c>
      <c r="O41" s="52">
        <f t="shared" si="3"/>
        <v>-27810493</v>
      </c>
      <c r="P41" s="50">
        <f t="shared" si="3"/>
        <v>-19241720</v>
      </c>
      <c r="Q41" s="51">
        <f t="shared" si="3"/>
        <v>-16545814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-13076033</v>
      </c>
      <c r="D43" s="57">
        <f t="shared" si="4"/>
        <v>-13076033</v>
      </c>
      <c r="E43" s="57">
        <f t="shared" si="4"/>
        <v>20883217</v>
      </c>
      <c r="F43" s="57">
        <f>+F41-F42</f>
        <v>-13076033</v>
      </c>
      <c r="G43" s="57">
        <f>+G41-G42</f>
        <v>-13076033</v>
      </c>
      <c r="H43" s="57">
        <f>+H41-H42</f>
        <v>17516832</v>
      </c>
      <c r="I43" s="57">
        <f>+I41-I42</f>
        <v>-13076033</v>
      </c>
      <c r="J43" s="57">
        <f t="shared" si="4"/>
        <v>-13076033</v>
      </c>
      <c r="K43" s="57">
        <f>+K41-K42</f>
        <v>20883217</v>
      </c>
      <c r="L43" s="57">
        <f>+L41-L42</f>
        <v>-13076033</v>
      </c>
      <c r="M43" s="57">
        <f>+M41-M42</f>
        <v>-13076033</v>
      </c>
      <c r="N43" s="58">
        <f t="shared" si="4"/>
        <v>17514505</v>
      </c>
      <c r="O43" s="59">
        <f t="shared" si="4"/>
        <v>-27810493</v>
      </c>
      <c r="P43" s="57">
        <f t="shared" si="4"/>
        <v>-19241720</v>
      </c>
      <c r="Q43" s="58">
        <f t="shared" si="4"/>
        <v>-16545814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-13076033</v>
      </c>
      <c r="D45" s="50">
        <f t="shared" si="5"/>
        <v>-13076033</v>
      </c>
      <c r="E45" s="50">
        <f t="shared" si="5"/>
        <v>20883217</v>
      </c>
      <c r="F45" s="50">
        <f>SUM(F43:F44)</f>
        <v>-13076033</v>
      </c>
      <c r="G45" s="50">
        <f>SUM(G43:G44)</f>
        <v>-13076033</v>
      </c>
      <c r="H45" s="50">
        <f>SUM(H43:H44)</f>
        <v>17516832</v>
      </c>
      <c r="I45" s="50">
        <f>SUM(I43:I44)</f>
        <v>-13076033</v>
      </c>
      <c r="J45" s="50">
        <f t="shared" si="5"/>
        <v>-13076033</v>
      </c>
      <c r="K45" s="50">
        <f>SUM(K43:K44)</f>
        <v>20883217</v>
      </c>
      <c r="L45" s="50">
        <f>SUM(L43:L44)</f>
        <v>-13076033</v>
      </c>
      <c r="M45" s="50">
        <f>SUM(M43:M44)</f>
        <v>-13076033</v>
      </c>
      <c r="N45" s="51">
        <f t="shared" si="5"/>
        <v>17514505</v>
      </c>
      <c r="O45" s="52">
        <f t="shared" si="5"/>
        <v>-27810493</v>
      </c>
      <c r="P45" s="50">
        <f t="shared" si="5"/>
        <v>-19241720</v>
      </c>
      <c r="Q45" s="51">
        <f t="shared" si="5"/>
        <v>-16545814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-13076033</v>
      </c>
      <c r="D47" s="63">
        <f t="shared" si="6"/>
        <v>-13076033</v>
      </c>
      <c r="E47" s="63">
        <f t="shared" si="6"/>
        <v>20883217</v>
      </c>
      <c r="F47" s="63">
        <f>SUM(F45:F46)</f>
        <v>-13076033</v>
      </c>
      <c r="G47" s="63">
        <f>SUM(G45:G46)</f>
        <v>-13076033</v>
      </c>
      <c r="H47" s="63">
        <f>SUM(H45:H46)</f>
        <v>17516832</v>
      </c>
      <c r="I47" s="63">
        <f>SUM(I45:I46)</f>
        <v>-13076033</v>
      </c>
      <c r="J47" s="63">
        <f t="shared" si="6"/>
        <v>-13076033</v>
      </c>
      <c r="K47" s="63">
        <f>SUM(K45:K46)</f>
        <v>20883217</v>
      </c>
      <c r="L47" s="63">
        <f>SUM(L45:L46)</f>
        <v>-13076033</v>
      </c>
      <c r="M47" s="63">
        <f>SUM(M45:M46)</f>
        <v>-13076033</v>
      </c>
      <c r="N47" s="64">
        <f t="shared" si="6"/>
        <v>17514505</v>
      </c>
      <c r="O47" s="65">
        <f t="shared" si="6"/>
        <v>-27810493</v>
      </c>
      <c r="P47" s="63">
        <f t="shared" si="6"/>
        <v>-19241720</v>
      </c>
      <c r="Q47" s="66">
        <f t="shared" si="6"/>
        <v>-16545814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5809175</v>
      </c>
      <c r="D5" s="3">
        <v>5809175</v>
      </c>
      <c r="E5" s="3">
        <v>5809175</v>
      </c>
      <c r="F5" s="3">
        <v>5809175</v>
      </c>
      <c r="G5" s="3">
        <v>5809175</v>
      </c>
      <c r="H5" s="3">
        <v>5809175</v>
      </c>
      <c r="I5" s="3">
        <v>5809175</v>
      </c>
      <c r="J5" s="3">
        <v>5809175</v>
      </c>
      <c r="K5" s="3">
        <v>5809175</v>
      </c>
      <c r="L5" s="3">
        <v>5809175</v>
      </c>
      <c r="M5" s="3">
        <v>5809175</v>
      </c>
      <c r="N5" s="4">
        <v>5809175</v>
      </c>
      <c r="O5" s="5">
        <v>69710100</v>
      </c>
      <c r="P5" s="3">
        <v>73195608</v>
      </c>
      <c r="Q5" s="4">
        <v>77587344</v>
      </c>
    </row>
    <row r="6" spans="1:17" ht="13.5">
      <c r="A6" s="19" t="s">
        <v>24</v>
      </c>
      <c r="B6" s="20"/>
      <c r="C6" s="3">
        <v>6565883</v>
      </c>
      <c r="D6" s="3">
        <v>6565883</v>
      </c>
      <c r="E6" s="3">
        <v>6565883</v>
      </c>
      <c r="F6" s="3">
        <v>6565883</v>
      </c>
      <c r="G6" s="3">
        <v>6565883</v>
      </c>
      <c r="H6" s="3">
        <v>6565883</v>
      </c>
      <c r="I6" s="3">
        <v>6565883</v>
      </c>
      <c r="J6" s="3">
        <v>6565883</v>
      </c>
      <c r="K6" s="3">
        <v>6565883</v>
      </c>
      <c r="L6" s="3">
        <v>6565883</v>
      </c>
      <c r="M6" s="3">
        <v>6565883</v>
      </c>
      <c r="N6" s="4">
        <v>6565883</v>
      </c>
      <c r="O6" s="6">
        <v>78790596</v>
      </c>
      <c r="P6" s="3">
        <v>82730136</v>
      </c>
      <c r="Q6" s="4">
        <v>87693936</v>
      </c>
    </row>
    <row r="7" spans="1:17" ht="13.5">
      <c r="A7" s="21" t="s">
        <v>25</v>
      </c>
      <c r="B7" s="20"/>
      <c r="C7" s="3">
        <v>5131195</v>
      </c>
      <c r="D7" s="3">
        <v>5131195</v>
      </c>
      <c r="E7" s="3">
        <v>5131195</v>
      </c>
      <c r="F7" s="3">
        <v>5131195</v>
      </c>
      <c r="G7" s="3">
        <v>5131195</v>
      </c>
      <c r="H7" s="3">
        <v>5131195</v>
      </c>
      <c r="I7" s="3">
        <v>5131195</v>
      </c>
      <c r="J7" s="3">
        <v>5131195</v>
      </c>
      <c r="K7" s="3">
        <v>5131195</v>
      </c>
      <c r="L7" s="3">
        <v>5131195</v>
      </c>
      <c r="M7" s="3">
        <v>5131195</v>
      </c>
      <c r="N7" s="4">
        <v>5131195</v>
      </c>
      <c r="O7" s="6">
        <v>61574340</v>
      </c>
      <c r="P7" s="3">
        <v>64653060</v>
      </c>
      <c r="Q7" s="4">
        <v>68532240</v>
      </c>
    </row>
    <row r="8" spans="1:17" ht="13.5">
      <c r="A8" s="21" t="s">
        <v>26</v>
      </c>
      <c r="B8" s="20"/>
      <c r="C8" s="3">
        <v>2926810</v>
      </c>
      <c r="D8" s="3">
        <v>2926810</v>
      </c>
      <c r="E8" s="3">
        <v>2926810</v>
      </c>
      <c r="F8" s="3">
        <v>2926810</v>
      </c>
      <c r="G8" s="3">
        <v>2926810</v>
      </c>
      <c r="H8" s="3">
        <v>2926810</v>
      </c>
      <c r="I8" s="3">
        <v>2926810</v>
      </c>
      <c r="J8" s="3">
        <v>2926810</v>
      </c>
      <c r="K8" s="3">
        <v>2926810</v>
      </c>
      <c r="L8" s="3">
        <v>2926810</v>
      </c>
      <c r="M8" s="3">
        <v>2926810</v>
      </c>
      <c r="N8" s="4">
        <v>2926810</v>
      </c>
      <c r="O8" s="6">
        <v>35121720</v>
      </c>
      <c r="P8" s="3">
        <v>36877800</v>
      </c>
      <c r="Q8" s="4">
        <v>39090468</v>
      </c>
    </row>
    <row r="9" spans="1:17" ht="13.5">
      <c r="A9" s="21" t="s">
        <v>27</v>
      </c>
      <c r="B9" s="20"/>
      <c r="C9" s="22">
        <v>3725723</v>
      </c>
      <c r="D9" s="22">
        <v>3725723</v>
      </c>
      <c r="E9" s="22">
        <v>3725723</v>
      </c>
      <c r="F9" s="22">
        <v>3725723</v>
      </c>
      <c r="G9" s="22">
        <v>3725723</v>
      </c>
      <c r="H9" s="22">
        <v>3725723</v>
      </c>
      <c r="I9" s="22">
        <v>3725723</v>
      </c>
      <c r="J9" s="22">
        <v>3725723</v>
      </c>
      <c r="K9" s="22">
        <v>3725723</v>
      </c>
      <c r="L9" s="22">
        <v>3725723</v>
      </c>
      <c r="M9" s="22">
        <v>3725723</v>
      </c>
      <c r="N9" s="23">
        <v>3725723</v>
      </c>
      <c r="O9" s="24">
        <v>44708676</v>
      </c>
      <c r="P9" s="22">
        <v>46944108</v>
      </c>
      <c r="Q9" s="23">
        <v>49760760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41541</v>
      </c>
      <c r="D11" s="3">
        <v>41541</v>
      </c>
      <c r="E11" s="3">
        <v>41541</v>
      </c>
      <c r="F11" s="3">
        <v>41541</v>
      </c>
      <c r="G11" s="3">
        <v>41541</v>
      </c>
      <c r="H11" s="3">
        <v>41541</v>
      </c>
      <c r="I11" s="3">
        <v>41541</v>
      </c>
      <c r="J11" s="3">
        <v>41541</v>
      </c>
      <c r="K11" s="3">
        <v>41541</v>
      </c>
      <c r="L11" s="3">
        <v>41541</v>
      </c>
      <c r="M11" s="3">
        <v>41541</v>
      </c>
      <c r="N11" s="4">
        <v>41541</v>
      </c>
      <c r="O11" s="6">
        <v>498492</v>
      </c>
      <c r="P11" s="3">
        <v>523416</v>
      </c>
      <c r="Q11" s="4">
        <v>554808</v>
      </c>
    </row>
    <row r="12" spans="1:17" ht="13.5">
      <c r="A12" s="19" t="s">
        <v>29</v>
      </c>
      <c r="B12" s="25"/>
      <c r="C12" s="3">
        <v>402057</v>
      </c>
      <c r="D12" s="3">
        <v>402057</v>
      </c>
      <c r="E12" s="3">
        <v>402057</v>
      </c>
      <c r="F12" s="3">
        <v>402057</v>
      </c>
      <c r="G12" s="3">
        <v>402057</v>
      </c>
      <c r="H12" s="3">
        <v>402057</v>
      </c>
      <c r="I12" s="3">
        <v>402057</v>
      </c>
      <c r="J12" s="3">
        <v>402057</v>
      </c>
      <c r="K12" s="3">
        <v>402057</v>
      </c>
      <c r="L12" s="3">
        <v>402057</v>
      </c>
      <c r="M12" s="3">
        <v>402057</v>
      </c>
      <c r="N12" s="4">
        <v>402057</v>
      </c>
      <c r="O12" s="6">
        <v>4824684</v>
      </c>
      <c r="P12" s="3">
        <v>5065920</v>
      </c>
      <c r="Q12" s="4">
        <v>5369880</v>
      </c>
    </row>
    <row r="13" spans="1:17" ht="13.5">
      <c r="A13" s="19" t="s">
        <v>30</v>
      </c>
      <c r="B13" s="25"/>
      <c r="C13" s="3">
        <v>3120853</v>
      </c>
      <c r="D13" s="3">
        <v>3120853</v>
      </c>
      <c r="E13" s="3">
        <v>3120853</v>
      </c>
      <c r="F13" s="3">
        <v>3120853</v>
      </c>
      <c r="G13" s="3">
        <v>3120853</v>
      </c>
      <c r="H13" s="3">
        <v>3120853</v>
      </c>
      <c r="I13" s="3">
        <v>3120853</v>
      </c>
      <c r="J13" s="3">
        <v>3120853</v>
      </c>
      <c r="K13" s="3">
        <v>3120853</v>
      </c>
      <c r="L13" s="3">
        <v>3120853</v>
      </c>
      <c r="M13" s="3">
        <v>3120853</v>
      </c>
      <c r="N13" s="4">
        <v>3120853</v>
      </c>
      <c r="O13" s="6">
        <v>37450236</v>
      </c>
      <c r="P13" s="3">
        <v>39322752</v>
      </c>
      <c r="Q13" s="4">
        <v>41682108</v>
      </c>
    </row>
    <row r="14" spans="1:17" ht="13.5">
      <c r="A14" s="19" t="s">
        <v>31</v>
      </c>
      <c r="B14" s="25"/>
      <c r="C14" s="3">
        <v>7333</v>
      </c>
      <c r="D14" s="3">
        <v>7333</v>
      </c>
      <c r="E14" s="3">
        <v>7333</v>
      </c>
      <c r="F14" s="3">
        <v>7333</v>
      </c>
      <c r="G14" s="3">
        <v>7333</v>
      </c>
      <c r="H14" s="3">
        <v>7333</v>
      </c>
      <c r="I14" s="3">
        <v>7333</v>
      </c>
      <c r="J14" s="3">
        <v>7333</v>
      </c>
      <c r="K14" s="3">
        <v>7333</v>
      </c>
      <c r="L14" s="3">
        <v>7333</v>
      </c>
      <c r="M14" s="3">
        <v>7333</v>
      </c>
      <c r="N14" s="4">
        <v>7333</v>
      </c>
      <c r="O14" s="6">
        <v>87996</v>
      </c>
      <c r="P14" s="3">
        <v>92400</v>
      </c>
      <c r="Q14" s="4">
        <v>97944</v>
      </c>
    </row>
    <row r="15" spans="1:17" ht="13.5">
      <c r="A15" s="19" t="s">
        <v>32</v>
      </c>
      <c r="B15" s="25"/>
      <c r="C15" s="3">
        <v>70469</v>
      </c>
      <c r="D15" s="3">
        <v>70469</v>
      </c>
      <c r="E15" s="3">
        <v>70469</v>
      </c>
      <c r="F15" s="3">
        <v>70469</v>
      </c>
      <c r="G15" s="3">
        <v>70469</v>
      </c>
      <c r="H15" s="3">
        <v>70469</v>
      </c>
      <c r="I15" s="3">
        <v>70469</v>
      </c>
      <c r="J15" s="3">
        <v>70469</v>
      </c>
      <c r="K15" s="3">
        <v>70469</v>
      </c>
      <c r="L15" s="3">
        <v>70469</v>
      </c>
      <c r="M15" s="3">
        <v>70469</v>
      </c>
      <c r="N15" s="4">
        <v>70469</v>
      </c>
      <c r="O15" s="6">
        <v>845628</v>
      </c>
      <c r="P15" s="3">
        <v>887904</v>
      </c>
      <c r="Q15" s="4">
        <v>941184</v>
      </c>
    </row>
    <row r="16" spans="1:17" ht="13.5">
      <c r="A16" s="19" t="s">
        <v>33</v>
      </c>
      <c r="B16" s="25"/>
      <c r="C16" s="3">
        <v>3804</v>
      </c>
      <c r="D16" s="3">
        <v>3804</v>
      </c>
      <c r="E16" s="3">
        <v>3804</v>
      </c>
      <c r="F16" s="3">
        <v>3804</v>
      </c>
      <c r="G16" s="3">
        <v>3804</v>
      </c>
      <c r="H16" s="3">
        <v>3804</v>
      </c>
      <c r="I16" s="3">
        <v>3804</v>
      </c>
      <c r="J16" s="3">
        <v>3804</v>
      </c>
      <c r="K16" s="3">
        <v>3804</v>
      </c>
      <c r="L16" s="3">
        <v>3804</v>
      </c>
      <c r="M16" s="3">
        <v>3804</v>
      </c>
      <c r="N16" s="4">
        <v>3804</v>
      </c>
      <c r="O16" s="6">
        <v>45648</v>
      </c>
      <c r="P16" s="3">
        <v>47928</v>
      </c>
      <c r="Q16" s="4">
        <v>50808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17520536</v>
      </c>
      <c r="D18" s="3">
        <v>17520536</v>
      </c>
      <c r="E18" s="3">
        <v>17520536</v>
      </c>
      <c r="F18" s="3">
        <v>17520536</v>
      </c>
      <c r="G18" s="3">
        <v>17520536</v>
      </c>
      <c r="H18" s="3">
        <v>17520536</v>
      </c>
      <c r="I18" s="3">
        <v>17520536</v>
      </c>
      <c r="J18" s="3">
        <v>17520536</v>
      </c>
      <c r="K18" s="3">
        <v>17520536</v>
      </c>
      <c r="L18" s="3">
        <v>17520536</v>
      </c>
      <c r="M18" s="3">
        <v>17520536</v>
      </c>
      <c r="N18" s="4">
        <v>17520536</v>
      </c>
      <c r="O18" s="6">
        <v>210246432</v>
      </c>
      <c r="P18" s="3">
        <v>220758756</v>
      </c>
      <c r="Q18" s="4">
        <v>234004272</v>
      </c>
    </row>
    <row r="19" spans="1:17" ht="13.5">
      <c r="A19" s="19" t="s">
        <v>36</v>
      </c>
      <c r="B19" s="25"/>
      <c r="C19" s="22">
        <v>330575</v>
      </c>
      <c r="D19" s="22">
        <v>330575</v>
      </c>
      <c r="E19" s="22">
        <v>330575</v>
      </c>
      <c r="F19" s="22">
        <v>330575</v>
      </c>
      <c r="G19" s="22">
        <v>330575</v>
      </c>
      <c r="H19" s="22">
        <v>330575</v>
      </c>
      <c r="I19" s="22">
        <v>330575</v>
      </c>
      <c r="J19" s="22">
        <v>330575</v>
      </c>
      <c r="K19" s="22">
        <v>330575</v>
      </c>
      <c r="L19" s="22">
        <v>330575</v>
      </c>
      <c r="M19" s="22">
        <v>330575</v>
      </c>
      <c r="N19" s="23">
        <v>330575</v>
      </c>
      <c r="O19" s="24">
        <v>3966900</v>
      </c>
      <c r="P19" s="22">
        <v>4165248</v>
      </c>
      <c r="Q19" s="23">
        <v>4415160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45655954</v>
      </c>
      <c r="D21" s="29">
        <f t="shared" si="0"/>
        <v>45655954</v>
      </c>
      <c r="E21" s="29">
        <f t="shared" si="0"/>
        <v>45655954</v>
      </c>
      <c r="F21" s="29">
        <f>SUM(F5:F20)</f>
        <v>45655954</v>
      </c>
      <c r="G21" s="29">
        <f>SUM(G5:G20)</f>
        <v>45655954</v>
      </c>
      <c r="H21" s="29">
        <f>SUM(H5:H20)</f>
        <v>45655954</v>
      </c>
      <c r="I21" s="29">
        <f>SUM(I5:I20)</f>
        <v>45655954</v>
      </c>
      <c r="J21" s="29">
        <f t="shared" si="0"/>
        <v>45655954</v>
      </c>
      <c r="K21" s="29">
        <f>SUM(K5:K20)</f>
        <v>45655954</v>
      </c>
      <c r="L21" s="29">
        <f>SUM(L5:L20)</f>
        <v>45655954</v>
      </c>
      <c r="M21" s="29">
        <f>SUM(M5:M20)</f>
        <v>45655954</v>
      </c>
      <c r="N21" s="30">
        <f t="shared" si="0"/>
        <v>45655954</v>
      </c>
      <c r="O21" s="31">
        <f t="shared" si="0"/>
        <v>547871448</v>
      </c>
      <c r="P21" s="29">
        <f t="shared" si="0"/>
        <v>575265036</v>
      </c>
      <c r="Q21" s="32">
        <f t="shared" si="0"/>
        <v>609780912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17607227</v>
      </c>
      <c r="D24" s="3">
        <v>17607227</v>
      </c>
      <c r="E24" s="3">
        <v>17607227</v>
      </c>
      <c r="F24" s="3">
        <v>17607227</v>
      </c>
      <c r="G24" s="3">
        <v>17607227</v>
      </c>
      <c r="H24" s="3">
        <v>17607227</v>
      </c>
      <c r="I24" s="3">
        <v>17607227</v>
      </c>
      <c r="J24" s="3">
        <v>17607227</v>
      </c>
      <c r="K24" s="3">
        <v>17607227</v>
      </c>
      <c r="L24" s="3">
        <v>17607227</v>
      </c>
      <c r="M24" s="3">
        <v>17607227</v>
      </c>
      <c r="N24" s="36">
        <v>17607227</v>
      </c>
      <c r="O24" s="6">
        <v>211286724</v>
      </c>
      <c r="P24" s="3">
        <v>221851092</v>
      </c>
      <c r="Q24" s="4">
        <v>235162128</v>
      </c>
    </row>
    <row r="25" spans="1:17" ht="13.5">
      <c r="A25" s="21" t="s">
        <v>41</v>
      </c>
      <c r="B25" s="20"/>
      <c r="C25" s="3">
        <v>1179540</v>
      </c>
      <c r="D25" s="3">
        <v>1179540</v>
      </c>
      <c r="E25" s="3">
        <v>1179540</v>
      </c>
      <c r="F25" s="3">
        <v>1179540</v>
      </c>
      <c r="G25" s="3">
        <v>1179540</v>
      </c>
      <c r="H25" s="3">
        <v>1179540</v>
      </c>
      <c r="I25" s="3">
        <v>1179540</v>
      </c>
      <c r="J25" s="3">
        <v>1179540</v>
      </c>
      <c r="K25" s="3">
        <v>1179540</v>
      </c>
      <c r="L25" s="3">
        <v>1179540</v>
      </c>
      <c r="M25" s="3">
        <v>1179540</v>
      </c>
      <c r="N25" s="4">
        <v>1179540</v>
      </c>
      <c r="O25" s="6">
        <v>14154480</v>
      </c>
      <c r="P25" s="3">
        <v>14862204</v>
      </c>
      <c r="Q25" s="4">
        <v>15753936</v>
      </c>
    </row>
    <row r="26" spans="1:17" ht="13.5">
      <c r="A26" s="21" t="s">
        <v>42</v>
      </c>
      <c r="B26" s="20"/>
      <c r="C26" s="3">
        <v>5937780</v>
      </c>
      <c r="D26" s="3">
        <v>5937780</v>
      </c>
      <c r="E26" s="3">
        <v>5937780</v>
      </c>
      <c r="F26" s="3">
        <v>5937780</v>
      </c>
      <c r="G26" s="3">
        <v>5937780</v>
      </c>
      <c r="H26" s="3">
        <v>5937780</v>
      </c>
      <c r="I26" s="3">
        <v>5937780</v>
      </c>
      <c r="J26" s="3">
        <v>5937780</v>
      </c>
      <c r="K26" s="3">
        <v>5937780</v>
      </c>
      <c r="L26" s="3">
        <v>5937780</v>
      </c>
      <c r="M26" s="3">
        <v>5937780</v>
      </c>
      <c r="N26" s="4">
        <v>5937780</v>
      </c>
      <c r="O26" s="6">
        <v>71253360</v>
      </c>
      <c r="P26" s="3">
        <v>74816016</v>
      </c>
      <c r="Q26" s="4">
        <v>79304988</v>
      </c>
    </row>
    <row r="27" spans="1:17" ht="13.5">
      <c r="A27" s="21" t="s">
        <v>43</v>
      </c>
      <c r="B27" s="20"/>
      <c r="C27" s="3">
        <v>10512971</v>
      </c>
      <c r="D27" s="3">
        <v>10512971</v>
      </c>
      <c r="E27" s="3">
        <v>10512971</v>
      </c>
      <c r="F27" s="3">
        <v>10512971</v>
      </c>
      <c r="G27" s="3">
        <v>10512971</v>
      </c>
      <c r="H27" s="3">
        <v>10512971</v>
      </c>
      <c r="I27" s="3">
        <v>10512971</v>
      </c>
      <c r="J27" s="3">
        <v>10512971</v>
      </c>
      <c r="K27" s="3">
        <v>10512971</v>
      </c>
      <c r="L27" s="3">
        <v>10512971</v>
      </c>
      <c r="M27" s="3">
        <v>10512971</v>
      </c>
      <c r="N27" s="36">
        <v>10512971</v>
      </c>
      <c r="O27" s="6">
        <v>126155652</v>
      </c>
      <c r="P27" s="3">
        <v>132463428</v>
      </c>
      <c r="Q27" s="4">
        <v>140411220</v>
      </c>
    </row>
    <row r="28" spans="1:17" ht="13.5">
      <c r="A28" s="21" t="s">
        <v>44</v>
      </c>
      <c r="B28" s="20"/>
      <c r="C28" s="3">
        <v>638583</v>
      </c>
      <c r="D28" s="3">
        <v>638583</v>
      </c>
      <c r="E28" s="3">
        <v>638583</v>
      </c>
      <c r="F28" s="3">
        <v>638583</v>
      </c>
      <c r="G28" s="3">
        <v>638583</v>
      </c>
      <c r="H28" s="3">
        <v>638583</v>
      </c>
      <c r="I28" s="3">
        <v>638583</v>
      </c>
      <c r="J28" s="3">
        <v>638583</v>
      </c>
      <c r="K28" s="3">
        <v>638583</v>
      </c>
      <c r="L28" s="3">
        <v>638583</v>
      </c>
      <c r="M28" s="3">
        <v>638583</v>
      </c>
      <c r="N28" s="4">
        <v>638583</v>
      </c>
      <c r="O28" s="6">
        <v>7662996</v>
      </c>
      <c r="P28" s="3">
        <v>8046156</v>
      </c>
      <c r="Q28" s="4">
        <v>8528916</v>
      </c>
    </row>
    <row r="29" spans="1:17" ht="13.5">
      <c r="A29" s="21" t="s">
        <v>45</v>
      </c>
      <c r="B29" s="20"/>
      <c r="C29" s="3">
        <v>7045340</v>
      </c>
      <c r="D29" s="3">
        <v>7045340</v>
      </c>
      <c r="E29" s="3">
        <v>7045340</v>
      </c>
      <c r="F29" s="3">
        <v>7045340</v>
      </c>
      <c r="G29" s="3">
        <v>7045340</v>
      </c>
      <c r="H29" s="3">
        <v>7045340</v>
      </c>
      <c r="I29" s="3">
        <v>7045340</v>
      </c>
      <c r="J29" s="3">
        <v>7045340</v>
      </c>
      <c r="K29" s="3">
        <v>7045340</v>
      </c>
      <c r="L29" s="3">
        <v>7045340</v>
      </c>
      <c r="M29" s="3">
        <v>7045340</v>
      </c>
      <c r="N29" s="36">
        <v>7045340</v>
      </c>
      <c r="O29" s="6">
        <v>84544080</v>
      </c>
      <c r="P29" s="3">
        <v>88771284</v>
      </c>
      <c r="Q29" s="4">
        <v>94097556</v>
      </c>
    </row>
    <row r="30" spans="1:17" ht="13.5">
      <c r="A30" s="21" t="s">
        <v>46</v>
      </c>
      <c r="B30" s="20"/>
      <c r="C30" s="3">
        <v>5125079</v>
      </c>
      <c r="D30" s="3">
        <v>5125079</v>
      </c>
      <c r="E30" s="3">
        <v>5125079</v>
      </c>
      <c r="F30" s="3">
        <v>5125079</v>
      </c>
      <c r="G30" s="3">
        <v>5125079</v>
      </c>
      <c r="H30" s="3">
        <v>5125079</v>
      </c>
      <c r="I30" s="3">
        <v>5125079</v>
      </c>
      <c r="J30" s="3">
        <v>5125079</v>
      </c>
      <c r="K30" s="3">
        <v>5125079</v>
      </c>
      <c r="L30" s="3">
        <v>5125079</v>
      </c>
      <c r="M30" s="3">
        <v>5125079</v>
      </c>
      <c r="N30" s="4">
        <v>5125079</v>
      </c>
      <c r="O30" s="6">
        <v>61500948</v>
      </c>
      <c r="P30" s="3">
        <v>64576008</v>
      </c>
      <c r="Q30" s="4">
        <v>68450568</v>
      </c>
    </row>
    <row r="31" spans="1:17" ht="13.5">
      <c r="A31" s="21" t="s">
        <v>47</v>
      </c>
      <c r="B31" s="20"/>
      <c r="C31" s="3">
        <v>2291370</v>
      </c>
      <c r="D31" s="3">
        <v>2291370</v>
      </c>
      <c r="E31" s="3">
        <v>2291370</v>
      </c>
      <c r="F31" s="3">
        <v>2291370</v>
      </c>
      <c r="G31" s="3">
        <v>2291370</v>
      </c>
      <c r="H31" s="3">
        <v>2291370</v>
      </c>
      <c r="I31" s="3">
        <v>2291370</v>
      </c>
      <c r="J31" s="3">
        <v>2291370</v>
      </c>
      <c r="K31" s="3">
        <v>2291370</v>
      </c>
      <c r="L31" s="3">
        <v>2291370</v>
      </c>
      <c r="M31" s="3">
        <v>2291370</v>
      </c>
      <c r="N31" s="36">
        <v>2291370</v>
      </c>
      <c r="O31" s="6">
        <v>27496440</v>
      </c>
      <c r="P31" s="3">
        <v>28871232</v>
      </c>
      <c r="Q31" s="4">
        <v>30603564</v>
      </c>
    </row>
    <row r="32" spans="1:17" ht="13.5">
      <c r="A32" s="21" t="s">
        <v>35</v>
      </c>
      <c r="B32" s="20"/>
      <c r="C32" s="3">
        <v>1837502</v>
      </c>
      <c r="D32" s="3">
        <v>1837502</v>
      </c>
      <c r="E32" s="3">
        <v>1837502</v>
      </c>
      <c r="F32" s="3">
        <v>1837502</v>
      </c>
      <c r="G32" s="3">
        <v>1837502</v>
      </c>
      <c r="H32" s="3">
        <v>1837502</v>
      </c>
      <c r="I32" s="3">
        <v>1837502</v>
      </c>
      <c r="J32" s="3">
        <v>1837502</v>
      </c>
      <c r="K32" s="3">
        <v>1837502</v>
      </c>
      <c r="L32" s="3">
        <v>1837502</v>
      </c>
      <c r="M32" s="3">
        <v>1837502</v>
      </c>
      <c r="N32" s="4">
        <v>1837502</v>
      </c>
      <c r="O32" s="6">
        <v>22050024</v>
      </c>
      <c r="P32" s="3">
        <v>23152500</v>
      </c>
      <c r="Q32" s="4">
        <v>24541656</v>
      </c>
    </row>
    <row r="33" spans="1:17" ht="13.5">
      <c r="A33" s="21" t="s">
        <v>48</v>
      </c>
      <c r="B33" s="20"/>
      <c r="C33" s="3">
        <v>2359499</v>
      </c>
      <c r="D33" s="3">
        <v>2359499</v>
      </c>
      <c r="E33" s="3">
        <v>2359499</v>
      </c>
      <c r="F33" s="3">
        <v>2359499</v>
      </c>
      <c r="G33" s="3">
        <v>2359499</v>
      </c>
      <c r="H33" s="3">
        <v>2359499</v>
      </c>
      <c r="I33" s="3">
        <v>2359499</v>
      </c>
      <c r="J33" s="3">
        <v>2359499</v>
      </c>
      <c r="K33" s="3">
        <v>2359499</v>
      </c>
      <c r="L33" s="3">
        <v>2359499</v>
      </c>
      <c r="M33" s="3">
        <v>2359499</v>
      </c>
      <c r="N33" s="4">
        <v>2359499</v>
      </c>
      <c r="O33" s="6">
        <v>28313988</v>
      </c>
      <c r="P33" s="3">
        <v>29729820</v>
      </c>
      <c r="Q33" s="4">
        <v>31513536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54534891</v>
      </c>
      <c r="D35" s="29">
        <f t="shared" si="1"/>
        <v>54534891</v>
      </c>
      <c r="E35" s="29">
        <f t="shared" si="1"/>
        <v>54534891</v>
      </c>
      <c r="F35" s="29">
        <f>SUM(F24:F34)</f>
        <v>54534891</v>
      </c>
      <c r="G35" s="29">
        <f>SUM(G24:G34)</f>
        <v>54534891</v>
      </c>
      <c r="H35" s="29">
        <f>SUM(H24:H34)</f>
        <v>54534891</v>
      </c>
      <c r="I35" s="29">
        <f>SUM(I24:I34)</f>
        <v>54534891</v>
      </c>
      <c r="J35" s="29">
        <f t="shared" si="1"/>
        <v>54534891</v>
      </c>
      <c r="K35" s="29">
        <f>SUM(K24:K34)</f>
        <v>54534891</v>
      </c>
      <c r="L35" s="29">
        <f>SUM(L24:L34)</f>
        <v>54534891</v>
      </c>
      <c r="M35" s="29">
        <f>SUM(M24:M34)</f>
        <v>54534891</v>
      </c>
      <c r="N35" s="32">
        <f t="shared" si="1"/>
        <v>54534891</v>
      </c>
      <c r="O35" s="31">
        <f t="shared" si="1"/>
        <v>654418692</v>
      </c>
      <c r="P35" s="29">
        <f t="shared" si="1"/>
        <v>687139740</v>
      </c>
      <c r="Q35" s="32">
        <f t="shared" si="1"/>
        <v>728368068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-8878937</v>
      </c>
      <c r="D37" s="42">
        <f t="shared" si="2"/>
        <v>-8878937</v>
      </c>
      <c r="E37" s="42">
        <f t="shared" si="2"/>
        <v>-8878937</v>
      </c>
      <c r="F37" s="42">
        <f>+F21-F35</f>
        <v>-8878937</v>
      </c>
      <c r="G37" s="42">
        <f>+G21-G35</f>
        <v>-8878937</v>
      </c>
      <c r="H37" s="42">
        <f>+H21-H35</f>
        <v>-8878937</v>
      </c>
      <c r="I37" s="42">
        <f>+I21-I35</f>
        <v>-8878937</v>
      </c>
      <c r="J37" s="42">
        <f t="shared" si="2"/>
        <v>-8878937</v>
      </c>
      <c r="K37" s="42">
        <f>+K21-K35</f>
        <v>-8878937</v>
      </c>
      <c r="L37" s="42">
        <f>+L21-L35</f>
        <v>-8878937</v>
      </c>
      <c r="M37" s="42">
        <f>+M21-M35</f>
        <v>-8878937</v>
      </c>
      <c r="N37" s="43">
        <f t="shared" si="2"/>
        <v>-8878937</v>
      </c>
      <c r="O37" s="44">
        <f t="shared" si="2"/>
        <v>-106547244</v>
      </c>
      <c r="P37" s="42">
        <f t="shared" si="2"/>
        <v>-111874704</v>
      </c>
      <c r="Q37" s="43">
        <f t="shared" si="2"/>
        <v>-118587156</v>
      </c>
    </row>
    <row r="38" spans="1:17" ht="21" customHeight="1">
      <c r="A38" s="45" t="s">
        <v>52</v>
      </c>
      <c r="B38" s="25"/>
      <c r="C38" s="3">
        <v>14159621</v>
      </c>
      <c r="D38" s="3">
        <v>14159621</v>
      </c>
      <c r="E38" s="3">
        <v>14159621</v>
      </c>
      <c r="F38" s="3">
        <v>14159621</v>
      </c>
      <c r="G38" s="3">
        <v>14159621</v>
      </c>
      <c r="H38" s="3">
        <v>14159621</v>
      </c>
      <c r="I38" s="3">
        <v>14159621</v>
      </c>
      <c r="J38" s="3">
        <v>14159621</v>
      </c>
      <c r="K38" s="3">
        <v>14159621</v>
      </c>
      <c r="L38" s="3">
        <v>14159621</v>
      </c>
      <c r="M38" s="3">
        <v>14159621</v>
      </c>
      <c r="N38" s="4">
        <v>14159621</v>
      </c>
      <c r="O38" s="6">
        <v>169915452</v>
      </c>
      <c r="P38" s="3">
        <v>178411224</v>
      </c>
      <c r="Q38" s="4">
        <v>189115896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5280684</v>
      </c>
      <c r="D41" s="50">
        <f t="shared" si="3"/>
        <v>5280684</v>
      </c>
      <c r="E41" s="50">
        <f t="shared" si="3"/>
        <v>5280684</v>
      </c>
      <c r="F41" s="50">
        <f>SUM(F37:F40)</f>
        <v>5280684</v>
      </c>
      <c r="G41" s="50">
        <f>SUM(G37:G40)</f>
        <v>5280684</v>
      </c>
      <c r="H41" s="50">
        <f>SUM(H37:H40)</f>
        <v>5280684</v>
      </c>
      <c r="I41" s="50">
        <f>SUM(I37:I40)</f>
        <v>5280684</v>
      </c>
      <c r="J41" s="50">
        <f t="shared" si="3"/>
        <v>5280684</v>
      </c>
      <c r="K41" s="50">
        <f>SUM(K37:K40)</f>
        <v>5280684</v>
      </c>
      <c r="L41" s="50">
        <f>SUM(L37:L40)</f>
        <v>5280684</v>
      </c>
      <c r="M41" s="50">
        <f>SUM(M37:M40)</f>
        <v>5280684</v>
      </c>
      <c r="N41" s="51">
        <f t="shared" si="3"/>
        <v>5280684</v>
      </c>
      <c r="O41" s="52">
        <f t="shared" si="3"/>
        <v>63368208</v>
      </c>
      <c r="P41" s="50">
        <f t="shared" si="3"/>
        <v>66536520</v>
      </c>
      <c r="Q41" s="51">
        <f t="shared" si="3"/>
        <v>70528740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5280684</v>
      </c>
      <c r="D43" s="57">
        <f t="shared" si="4"/>
        <v>5280684</v>
      </c>
      <c r="E43" s="57">
        <f t="shared" si="4"/>
        <v>5280684</v>
      </c>
      <c r="F43" s="57">
        <f>+F41-F42</f>
        <v>5280684</v>
      </c>
      <c r="G43" s="57">
        <f>+G41-G42</f>
        <v>5280684</v>
      </c>
      <c r="H43" s="57">
        <f>+H41-H42</f>
        <v>5280684</v>
      </c>
      <c r="I43" s="57">
        <f>+I41-I42</f>
        <v>5280684</v>
      </c>
      <c r="J43" s="57">
        <f t="shared" si="4"/>
        <v>5280684</v>
      </c>
      <c r="K43" s="57">
        <f>+K41-K42</f>
        <v>5280684</v>
      </c>
      <c r="L43" s="57">
        <f>+L41-L42</f>
        <v>5280684</v>
      </c>
      <c r="M43" s="57">
        <f>+M41-M42</f>
        <v>5280684</v>
      </c>
      <c r="N43" s="58">
        <f t="shared" si="4"/>
        <v>5280684</v>
      </c>
      <c r="O43" s="59">
        <f t="shared" si="4"/>
        <v>63368208</v>
      </c>
      <c r="P43" s="57">
        <f t="shared" si="4"/>
        <v>66536520</v>
      </c>
      <c r="Q43" s="58">
        <f t="shared" si="4"/>
        <v>70528740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5280684</v>
      </c>
      <c r="D45" s="50">
        <f t="shared" si="5"/>
        <v>5280684</v>
      </c>
      <c r="E45" s="50">
        <f t="shared" si="5"/>
        <v>5280684</v>
      </c>
      <c r="F45" s="50">
        <f>SUM(F43:F44)</f>
        <v>5280684</v>
      </c>
      <c r="G45" s="50">
        <f>SUM(G43:G44)</f>
        <v>5280684</v>
      </c>
      <c r="H45" s="50">
        <f>SUM(H43:H44)</f>
        <v>5280684</v>
      </c>
      <c r="I45" s="50">
        <f>SUM(I43:I44)</f>
        <v>5280684</v>
      </c>
      <c r="J45" s="50">
        <f t="shared" si="5"/>
        <v>5280684</v>
      </c>
      <c r="K45" s="50">
        <f>SUM(K43:K44)</f>
        <v>5280684</v>
      </c>
      <c r="L45" s="50">
        <f>SUM(L43:L44)</f>
        <v>5280684</v>
      </c>
      <c r="M45" s="50">
        <f>SUM(M43:M44)</f>
        <v>5280684</v>
      </c>
      <c r="N45" s="51">
        <f t="shared" si="5"/>
        <v>5280684</v>
      </c>
      <c r="O45" s="52">
        <f t="shared" si="5"/>
        <v>63368208</v>
      </c>
      <c r="P45" s="50">
        <f t="shared" si="5"/>
        <v>66536520</v>
      </c>
      <c r="Q45" s="51">
        <f t="shared" si="5"/>
        <v>70528740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5280684</v>
      </c>
      <c r="D47" s="63">
        <f t="shared" si="6"/>
        <v>5280684</v>
      </c>
      <c r="E47" s="63">
        <f t="shared" si="6"/>
        <v>5280684</v>
      </c>
      <c r="F47" s="63">
        <f>SUM(F45:F46)</f>
        <v>5280684</v>
      </c>
      <c r="G47" s="63">
        <f>SUM(G45:G46)</f>
        <v>5280684</v>
      </c>
      <c r="H47" s="63">
        <f>SUM(H45:H46)</f>
        <v>5280684</v>
      </c>
      <c r="I47" s="63">
        <f>SUM(I45:I46)</f>
        <v>5280684</v>
      </c>
      <c r="J47" s="63">
        <f t="shared" si="6"/>
        <v>5280684</v>
      </c>
      <c r="K47" s="63">
        <f>SUM(K45:K46)</f>
        <v>5280684</v>
      </c>
      <c r="L47" s="63">
        <f>SUM(L45:L46)</f>
        <v>5280684</v>
      </c>
      <c r="M47" s="63">
        <f>SUM(M45:M46)</f>
        <v>5280684</v>
      </c>
      <c r="N47" s="64">
        <f t="shared" si="6"/>
        <v>5280684</v>
      </c>
      <c r="O47" s="65">
        <f t="shared" si="6"/>
        <v>63368208</v>
      </c>
      <c r="P47" s="63">
        <f t="shared" si="6"/>
        <v>66536520</v>
      </c>
      <c r="Q47" s="66">
        <f t="shared" si="6"/>
        <v>70528740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13105189</v>
      </c>
      <c r="D5" s="3">
        <v>13105189</v>
      </c>
      <c r="E5" s="3">
        <v>13105189</v>
      </c>
      <c r="F5" s="3">
        <v>13105189</v>
      </c>
      <c r="G5" s="3">
        <v>13105189</v>
      </c>
      <c r="H5" s="3">
        <v>13105189</v>
      </c>
      <c r="I5" s="3">
        <v>13105189</v>
      </c>
      <c r="J5" s="3">
        <v>13105189</v>
      </c>
      <c r="K5" s="3">
        <v>13105189</v>
      </c>
      <c r="L5" s="3">
        <v>13105189</v>
      </c>
      <c r="M5" s="3">
        <v>13105189</v>
      </c>
      <c r="N5" s="4">
        <v>13105233</v>
      </c>
      <c r="O5" s="5">
        <v>157262312</v>
      </c>
      <c r="P5" s="3">
        <v>169778050</v>
      </c>
      <c r="Q5" s="4">
        <v>172778050</v>
      </c>
    </row>
    <row r="6" spans="1:17" ht="13.5">
      <c r="A6" s="19" t="s">
        <v>24</v>
      </c>
      <c r="B6" s="20"/>
      <c r="C6" s="3">
        <v>18779415</v>
      </c>
      <c r="D6" s="3">
        <v>18779415</v>
      </c>
      <c r="E6" s="3">
        <v>18779415</v>
      </c>
      <c r="F6" s="3">
        <v>18779415</v>
      </c>
      <c r="G6" s="3">
        <v>18779415</v>
      </c>
      <c r="H6" s="3">
        <v>18779415</v>
      </c>
      <c r="I6" s="3">
        <v>18779415</v>
      </c>
      <c r="J6" s="3">
        <v>18779415</v>
      </c>
      <c r="K6" s="3">
        <v>18779415</v>
      </c>
      <c r="L6" s="3">
        <v>18779415</v>
      </c>
      <c r="M6" s="3">
        <v>18779415</v>
      </c>
      <c r="N6" s="4">
        <v>18779435</v>
      </c>
      <c r="O6" s="6">
        <v>225353000</v>
      </c>
      <c r="P6" s="3">
        <v>243430180</v>
      </c>
      <c r="Q6" s="4">
        <v>248430180</v>
      </c>
    </row>
    <row r="7" spans="1:17" ht="13.5">
      <c r="A7" s="21" t="s">
        <v>25</v>
      </c>
      <c r="B7" s="20"/>
      <c r="C7" s="3">
        <v>6457166</v>
      </c>
      <c r="D7" s="3">
        <v>6457166</v>
      </c>
      <c r="E7" s="3">
        <v>6457166</v>
      </c>
      <c r="F7" s="3">
        <v>6457166</v>
      </c>
      <c r="G7" s="3">
        <v>6457166</v>
      </c>
      <c r="H7" s="3">
        <v>6457166</v>
      </c>
      <c r="I7" s="3">
        <v>6457166</v>
      </c>
      <c r="J7" s="3">
        <v>6457166</v>
      </c>
      <c r="K7" s="3">
        <v>6457166</v>
      </c>
      <c r="L7" s="3">
        <v>6457166</v>
      </c>
      <c r="M7" s="3">
        <v>6457166</v>
      </c>
      <c r="N7" s="4">
        <v>6457174</v>
      </c>
      <c r="O7" s="6">
        <v>77486000</v>
      </c>
      <c r="P7" s="3">
        <v>82135160</v>
      </c>
      <c r="Q7" s="4">
        <v>82135160</v>
      </c>
    </row>
    <row r="8" spans="1:17" ht="13.5">
      <c r="A8" s="21" t="s">
        <v>26</v>
      </c>
      <c r="B8" s="20"/>
      <c r="C8" s="3">
        <v>4820515</v>
      </c>
      <c r="D8" s="3">
        <v>4820515</v>
      </c>
      <c r="E8" s="3">
        <v>4820515</v>
      </c>
      <c r="F8" s="3">
        <v>4820515</v>
      </c>
      <c r="G8" s="3">
        <v>4820515</v>
      </c>
      <c r="H8" s="3">
        <v>4820515</v>
      </c>
      <c r="I8" s="3">
        <v>4820515</v>
      </c>
      <c r="J8" s="3">
        <v>4820515</v>
      </c>
      <c r="K8" s="3">
        <v>4820515</v>
      </c>
      <c r="L8" s="3">
        <v>4820515</v>
      </c>
      <c r="M8" s="3">
        <v>4820515</v>
      </c>
      <c r="N8" s="4">
        <v>4820519</v>
      </c>
      <c r="O8" s="6">
        <v>57846184</v>
      </c>
      <c r="P8" s="3">
        <v>61496954</v>
      </c>
      <c r="Q8" s="4">
        <v>65496954</v>
      </c>
    </row>
    <row r="9" spans="1:17" ht="13.5">
      <c r="A9" s="21" t="s">
        <v>27</v>
      </c>
      <c r="B9" s="20"/>
      <c r="C9" s="22">
        <v>4206298</v>
      </c>
      <c r="D9" s="22">
        <v>4206298</v>
      </c>
      <c r="E9" s="22">
        <v>4206298</v>
      </c>
      <c r="F9" s="22">
        <v>4206298</v>
      </c>
      <c r="G9" s="22">
        <v>4206298</v>
      </c>
      <c r="H9" s="22">
        <v>4206298</v>
      </c>
      <c r="I9" s="22">
        <v>4206298</v>
      </c>
      <c r="J9" s="22">
        <v>4206298</v>
      </c>
      <c r="K9" s="22">
        <v>4206298</v>
      </c>
      <c r="L9" s="22">
        <v>4206298</v>
      </c>
      <c r="M9" s="22">
        <v>4206298</v>
      </c>
      <c r="N9" s="23">
        <v>4206311</v>
      </c>
      <c r="O9" s="24">
        <v>50475589</v>
      </c>
      <c r="P9" s="22">
        <v>51520109</v>
      </c>
      <c r="Q9" s="23">
        <v>56520109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266399</v>
      </c>
      <c r="D11" s="3">
        <v>266399</v>
      </c>
      <c r="E11" s="3">
        <v>266399</v>
      </c>
      <c r="F11" s="3">
        <v>266399</v>
      </c>
      <c r="G11" s="3">
        <v>266399</v>
      </c>
      <c r="H11" s="3">
        <v>266399</v>
      </c>
      <c r="I11" s="3">
        <v>266399</v>
      </c>
      <c r="J11" s="3">
        <v>266399</v>
      </c>
      <c r="K11" s="3">
        <v>266399</v>
      </c>
      <c r="L11" s="3">
        <v>266399</v>
      </c>
      <c r="M11" s="3">
        <v>266399</v>
      </c>
      <c r="N11" s="4">
        <v>266430</v>
      </c>
      <c r="O11" s="6">
        <v>3196819</v>
      </c>
      <c r="P11" s="3">
        <v>3328629</v>
      </c>
      <c r="Q11" s="4">
        <v>3328629</v>
      </c>
    </row>
    <row r="12" spans="1:17" ht="13.5">
      <c r="A12" s="19" t="s">
        <v>29</v>
      </c>
      <c r="B12" s="25"/>
      <c r="C12" s="3">
        <v>17666</v>
      </c>
      <c r="D12" s="3">
        <v>17666</v>
      </c>
      <c r="E12" s="3">
        <v>17666</v>
      </c>
      <c r="F12" s="3">
        <v>17666</v>
      </c>
      <c r="G12" s="3">
        <v>17666</v>
      </c>
      <c r="H12" s="3">
        <v>17666</v>
      </c>
      <c r="I12" s="3">
        <v>17666</v>
      </c>
      <c r="J12" s="3">
        <v>17666</v>
      </c>
      <c r="K12" s="3">
        <v>17666</v>
      </c>
      <c r="L12" s="3">
        <v>17666</v>
      </c>
      <c r="M12" s="3">
        <v>17666</v>
      </c>
      <c r="N12" s="4">
        <v>17674</v>
      </c>
      <c r="O12" s="6">
        <v>212000</v>
      </c>
      <c r="P12" s="3">
        <v>224720</v>
      </c>
      <c r="Q12" s="4">
        <v>224720</v>
      </c>
    </row>
    <row r="13" spans="1:17" ht="13.5">
      <c r="A13" s="19" t="s">
        <v>30</v>
      </c>
      <c r="B13" s="25"/>
      <c r="C13" s="3">
        <v>3022268</v>
      </c>
      <c r="D13" s="3">
        <v>3022268</v>
      </c>
      <c r="E13" s="3">
        <v>3022268</v>
      </c>
      <c r="F13" s="3">
        <v>3022268</v>
      </c>
      <c r="G13" s="3">
        <v>3022268</v>
      </c>
      <c r="H13" s="3">
        <v>3022268</v>
      </c>
      <c r="I13" s="3">
        <v>3022268</v>
      </c>
      <c r="J13" s="3">
        <v>3022268</v>
      </c>
      <c r="K13" s="3">
        <v>3022268</v>
      </c>
      <c r="L13" s="3">
        <v>3022268</v>
      </c>
      <c r="M13" s="3">
        <v>3022268</v>
      </c>
      <c r="N13" s="4">
        <v>3022294</v>
      </c>
      <c r="O13" s="6">
        <v>36267242</v>
      </c>
      <c r="P13" s="3">
        <v>39043276</v>
      </c>
      <c r="Q13" s="4">
        <v>39043276</v>
      </c>
    </row>
    <row r="14" spans="1:17" ht="13.5">
      <c r="A14" s="19" t="s">
        <v>31</v>
      </c>
      <c r="B14" s="25"/>
      <c r="C14" s="3">
        <v>87500</v>
      </c>
      <c r="D14" s="3">
        <v>87500</v>
      </c>
      <c r="E14" s="3">
        <v>87500</v>
      </c>
      <c r="F14" s="3">
        <v>87500</v>
      </c>
      <c r="G14" s="3">
        <v>87500</v>
      </c>
      <c r="H14" s="3">
        <v>87500</v>
      </c>
      <c r="I14" s="3">
        <v>87500</v>
      </c>
      <c r="J14" s="3">
        <v>87500</v>
      </c>
      <c r="K14" s="3">
        <v>87500</v>
      </c>
      <c r="L14" s="3">
        <v>87500</v>
      </c>
      <c r="M14" s="3">
        <v>87500</v>
      </c>
      <c r="N14" s="4">
        <v>87500</v>
      </c>
      <c r="O14" s="6">
        <v>1050000</v>
      </c>
      <c r="P14" s="3">
        <v>1100000</v>
      </c>
      <c r="Q14" s="4">
        <v>1100000</v>
      </c>
    </row>
    <row r="15" spans="1:17" ht="13.5">
      <c r="A15" s="19" t="s">
        <v>32</v>
      </c>
      <c r="B15" s="25"/>
      <c r="C15" s="3">
        <v>217633</v>
      </c>
      <c r="D15" s="3">
        <v>217633</v>
      </c>
      <c r="E15" s="3">
        <v>217633</v>
      </c>
      <c r="F15" s="3">
        <v>217633</v>
      </c>
      <c r="G15" s="3">
        <v>217633</v>
      </c>
      <c r="H15" s="3">
        <v>217633</v>
      </c>
      <c r="I15" s="3">
        <v>217633</v>
      </c>
      <c r="J15" s="3">
        <v>217633</v>
      </c>
      <c r="K15" s="3">
        <v>217633</v>
      </c>
      <c r="L15" s="3">
        <v>217633</v>
      </c>
      <c r="M15" s="3">
        <v>217633</v>
      </c>
      <c r="N15" s="4">
        <v>217663</v>
      </c>
      <c r="O15" s="6">
        <v>2611626</v>
      </c>
      <c r="P15" s="3">
        <v>2953123</v>
      </c>
      <c r="Q15" s="4">
        <v>2953123</v>
      </c>
    </row>
    <row r="16" spans="1:17" ht="13.5">
      <c r="A16" s="19" t="s">
        <v>33</v>
      </c>
      <c r="B16" s="25"/>
      <c r="C16" s="3">
        <v>12366</v>
      </c>
      <c r="D16" s="3">
        <v>12366</v>
      </c>
      <c r="E16" s="3">
        <v>12366</v>
      </c>
      <c r="F16" s="3">
        <v>12366</v>
      </c>
      <c r="G16" s="3">
        <v>12366</v>
      </c>
      <c r="H16" s="3">
        <v>12366</v>
      </c>
      <c r="I16" s="3">
        <v>12366</v>
      </c>
      <c r="J16" s="3">
        <v>12366</v>
      </c>
      <c r="K16" s="3">
        <v>12366</v>
      </c>
      <c r="L16" s="3">
        <v>12366</v>
      </c>
      <c r="M16" s="3">
        <v>12366</v>
      </c>
      <c r="N16" s="4">
        <v>12374</v>
      </c>
      <c r="O16" s="6">
        <v>148400</v>
      </c>
      <c r="P16" s="3">
        <v>157304</v>
      </c>
      <c r="Q16" s="4">
        <v>157304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15612999</v>
      </c>
      <c r="D18" s="3">
        <v>15612999</v>
      </c>
      <c r="E18" s="3">
        <v>15612999</v>
      </c>
      <c r="F18" s="3">
        <v>15612999</v>
      </c>
      <c r="G18" s="3">
        <v>15612999</v>
      </c>
      <c r="H18" s="3">
        <v>15612999</v>
      </c>
      <c r="I18" s="3">
        <v>15612999</v>
      </c>
      <c r="J18" s="3">
        <v>15612999</v>
      </c>
      <c r="K18" s="3">
        <v>15612999</v>
      </c>
      <c r="L18" s="3">
        <v>15612999</v>
      </c>
      <c r="M18" s="3">
        <v>15612999</v>
      </c>
      <c r="N18" s="4">
        <v>15613011</v>
      </c>
      <c r="O18" s="6">
        <v>187356000</v>
      </c>
      <c r="P18" s="3">
        <v>197440000</v>
      </c>
      <c r="Q18" s="4">
        <v>212952000</v>
      </c>
    </row>
    <row r="19" spans="1:17" ht="13.5">
      <c r="A19" s="19" t="s">
        <v>36</v>
      </c>
      <c r="B19" s="25"/>
      <c r="C19" s="22">
        <v>526564</v>
      </c>
      <c r="D19" s="22">
        <v>526564</v>
      </c>
      <c r="E19" s="22">
        <v>526564</v>
      </c>
      <c r="F19" s="22">
        <v>526564</v>
      </c>
      <c r="G19" s="22">
        <v>526564</v>
      </c>
      <c r="H19" s="22">
        <v>526564</v>
      </c>
      <c r="I19" s="22">
        <v>526564</v>
      </c>
      <c r="J19" s="22">
        <v>526564</v>
      </c>
      <c r="K19" s="22">
        <v>526564</v>
      </c>
      <c r="L19" s="22">
        <v>526564</v>
      </c>
      <c r="M19" s="22">
        <v>526564</v>
      </c>
      <c r="N19" s="23">
        <v>526670</v>
      </c>
      <c r="O19" s="24">
        <v>6318874</v>
      </c>
      <c r="P19" s="22">
        <v>9179053</v>
      </c>
      <c r="Q19" s="23">
        <v>12762176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67131978</v>
      </c>
      <c r="D21" s="29">
        <f t="shared" si="0"/>
        <v>67131978</v>
      </c>
      <c r="E21" s="29">
        <f t="shared" si="0"/>
        <v>67131978</v>
      </c>
      <c r="F21" s="29">
        <f>SUM(F5:F20)</f>
        <v>67131978</v>
      </c>
      <c r="G21" s="29">
        <f>SUM(G5:G20)</f>
        <v>67131978</v>
      </c>
      <c r="H21" s="29">
        <f>SUM(H5:H20)</f>
        <v>67131978</v>
      </c>
      <c r="I21" s="29">
        <f>SUM(I5:I20)</f>
        <v>67131978</v>
      </c>
      <c r="J21" s="29">
        <f t="shared" si="0"/>
        <v>67131978</v>
      </c>
      <c r="K21" s="29">
        <f>SUM(K5:K20)</f>
        <v>67131978</v>
      </c>
      <c r="L21" s="29">
        <f>SUM(L5:L20)</f>
        <v>67131978</v>
      </c>
      <c r="M21" s="29">
        <f>SUM(M5:M20)</f>
        <v>67131978</v>
      </c>
      <c r="N21" s="30">
        <f t="shared" si="0"/>
        <v>67132288</v>
      </c>
      <c r="O21" s="31">
        <f t="shared" si="0"/>
        <v>805584046</v>
      </c>
      <c r="P21" s="29">
        <f t="shared" si="0"/>
        <v>861786558</v>
      </c>
      <c r="Q21" s="32">
        <f t="shared" si="0"/>
        <v>897881681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23680443</v>
      </c>
      <c r="D24" s="3">
        <v>23680443</v>
      </c>
      <c r="E24" s="3">
        <v>23680443</v>
      </c>
      <c r="F24" s="3">
        <v>23680443</v>
      </c>
      <c r="G24" s="3">
        <v>23680443</v>
      </c>
      <c r="H24" s="3">
        <v>23680443</v>
      </c>
      <c r="I24" s="3">
        <v>23680443</v>
      </c>
      <c r="J24" s="3">
        <v>23680443</v>
      </c>
      <c r="K24" s="3">
        <v>23680443</v>
      </c>
      <c r="L24" s="3">
        <v>23680443</v>
      </c>
      <c r="M24" s="3">
        <v>23680443</v>
      </c>
      <c r="N24" s="36">
        <v>23677467</v>
      </c>
      <c r="O24" s="6">
        <v>284162340</v>
      </c>
      <c r="P24" s="3">
        <v>303846337</v>
      </c>
      <c r="Q24" s="4">
        <v>308846460</v>
      </c>
    </row>
    <row r="25" spans="1:17" ht="13.5">
      <c r="A25" s="21" t="s">
        <v>41</v>
      </c>
      <c r="B25" s="20"/>
      <c r="C25" s="3">
        <v>1486082</v>
      </c>
      <c r="D25" s="3">
        <v>1486082</v>
      </c>
      <c r="E25" s="3">
        <v>1486082</v>
      </c>
      <c r="F25" s="3">
        <v>1486082</v>
      </c>
      <c r="G25" s="3">
        <v>1486082</v>
      </c>
      <c r="H25" s="3">
        <v>1486082</v>
      </c>
      <c r="I25" s="3">
        <v>1486082</v>
      </c>
      <c r="J25" s="3">
        <v>1486082</v>
      </c>
      <c r="K25" s="3">
        <v>1486082</v>
      </c>
      <c r="L25" s="3">
        <v>1486082</v>
      </c>
      <c r="M25" s="3">
        <v>1486082</v>
      </c>
      <c r="N25" s="4">
        <v>1486010</v>
      </c>
      <c r="O25" s="6">
        <v>17832912</v>
      </c>
      <c r="P25" s="3">
        <v>18905699</v>
      </c>
      <c r="Q25" s="4">
        <v>20972699</v>
      </c>
    </row>
    <row r="26" spans="1:17" ht="13.5">
      <c r="A26" s="21" t="s">
        <v>42</v>
      </c>
      <c r="B26" s="20"/>
      <c r="C26" s="3">
        <v>9447332</v>
      </c>
      <c r="D26" s="3">
        <v>9447332</v>
      </c>
      <c r="E26" s="3">
        <v>9447332</v>
      </c>
      <c r="F26" s="3">
        <v>9447332</v>
      </c>
      <c r="G26" s="3">
        <v>9447332</v>
      </c>
      <c r="H26" s="3">
        <v>9447332</v>
      </c>
      <c r="I26" s="3">
        <v>9447332</v>
      </c>
      <c r="J26" s="3">
        <v>9447332</v>
      </c>
      <c r="K26" s="3">
        <v>9447332</v>
      </c>
      <c r="L26" s="3">
        <v>9447332</v>
      </c>
      <c r="M26" s="3">
        <v>9447332</v>
      </c>
      <c r="N26" s="4">
        <v>9447283</v>
      </c>
      <c r="O26" s="6">
        <v>113367935</v>
      </c>
      <c r="P26" s="3">
        <v>104887110</v>
      </c>
      <c r="Q26" s="4">
        <v>108887110</v>
      </c>
    </row>
    <row r="27" spans="1:17" ht="13.5">
      <c r="A27" s="21" t="s">
        <v>43</v>
      </c>
      <c r="B27" s="20"/>
      <c r="C27" s="3">
        <v>7022007</v>
      </c>
      <c r="D27" s="3">
        <v>7022007</v>
      </c>
      <c r="E27" s="3">
        <v>7022007</v>
      </c>
      <c r="F27" s="3">
        <v>7022007</v>
      </c>
      <c r="G27" s="3">
        <v>7022007</v>
      </c>
      <c r="H27" s="3">
        <v>7022007</v>
      </c>
      <c r="I27" s="3">
        <v>7022007</v>
      </c>
      <c r="J27" s="3">
        <v>7022007</v>
      </c>
      <c r="K27" s="3">
        <v>7022007</v>
      </c>
      <c r="L27" s="3">
        <v>7022007</v>
      </c>
      <c r="M27" s="3">
        <v>7022007</v>
      </c>
      <c r="N27" s="36">
        <v>7021214</v>
      </c>
      <c r="O27" s="6">
        <v>84263291</v>
      </c>
      <c r="P27" s="3">
        <v>89100680</v>
      </c>
      <c r="Q27" s="4">
        <v>94100680</v>
      </c>
    </row>
    <row r="28" spans="1:17" ht="13.5">
      <c r="A28" s="21" t="s">
        <v>44</v>
      </c>
      <c r="B28" s="20"/>
      <c r="C28" s="3">
        <v>812667</v>
      </c>
      <c r="D28" s="3">
        <v>812667</v>
      </c>
      <c r="E28" s="3">
        <v>812667</v>
      </c>
      <c r="F28" s="3">
        <v>812667</v>
      </c>
      <c r="G28" s="3">
        <v>812667</v>
      </c>
      <c r="H28" s="3">
        <v>812667</v>
      </c>
      <c r="I28" s="3">
        <v>812667</v>
      </c>
      <c r="J28" s="3">
        <v>812667</v>
      </c>
      <c r="K28" s="3">
        <v>812667</v>
      </c>
      <c r="L28" s="3">
        <v>812667</v>
      </c>
      <c r="M28" s="3">
        <v>812667</v>
      </c>
      <c r="N28" s="4">
        <v>812663</v>
      </c>
      <c r="O28" s="6">
        <v>9752000</v>
      </c>
      <c r="P28" s="3">
        <v>10337120</v>
      </c>
      <c r="Q28" s="4">
        <v>12337120</v>
      </c>
    </row>
    <row r="29" spans="1:17" ht="13.5">
      <c r="A29" s="21" t="s">
        <v>45</v>
      </c>
      <c r="B29" s="20"/>
      <c r="C29" s="3">
        <v>12962500</v>
      </c>
      <c r="D29" s="3">
        <v>12962500</v>
      </c>
      <c r="E29" s="3">
        <v>12962500</v>
      </c>
      <c r="F29" s="3">
        <v>12962500</v>
      </c>
      <c r="G29" s="3">
        <v>12962500</v>
      </c>
      <c r="H29" s="3">
        <v>12962500</v>
      </c>
      <c r="I29" s="3">
        <v>12962500</v>
      </c>
      <c r="J29" s="3">
        <v>12962500</v>
      </c>
      <c r="K29" s="3">
        <v>12962500</v>
      </c>
      <c r="L29" s="3">
        <v>12962500</v>
      </c>
      <c r="M29" s="3">
        <v>12962500</v>
      </c>
      <c r="N29" s="36">
        <v>12962500</v>
      </c>
      <c r="O29" s="6">
        <v>155550000</v>
      </c>
      <c r="P29" s="3">
        <v>190908500</v>
      </c>
      <c r="Q29" s="4">
        <v>190908500</v>
      </c>
    </row>
    <row r="30" spans="1:17" ht="13.5">
      <c r="A30" s="21" t="s">
        <v>46</v>
      </c>
      <c r="B30" s="20"/>
      <c r="C30" s="3">
        <v>1094332</v>
      </c>
      <c r="D30" s="3">
        <v>1094332</v>
      </c>
      <c r="E30" s="3">
        <v>1094332</v>
      </c>
      <c r="F30" s="3">
        <v>1094332</v>
      </c>
      <c r="G30" s="3">
        <v>1094332</v>
      </c>
      <c r="H30" s="3">
        <v>1094332</v>
      </c>
      <c r="I30" s="3">
        <v>1094332</v>
      </c>
      <c r="J30" s="3">
        <v>1094332</v>
      </c>
      <c r="K30" s="3">
        <v>1094332</v>
      </c>
      <c r="L30" s="3">
        <v>1094332</v>
      </c>
      <c r="M30" s="3">
        <v>1094332</v>
      </c>
      <c r="N30" s="4">
        <v>1094147</v>
      </c>
      <c r="O30" s="6">
        <v>13131799</v>
      </c>
      <c r="P30" s="3">
        <v>11906522</v>
      </c>
      <c r="Q30" s="4">
        <v>11906522</v>
      </c>
    </row>
    <row r="31" spans="1:17" ht="13.5">
      <c r="A31" s="21" t="s">
        <v>47</v>
      </c>
      <c r="B31" s="20"/>
      <c r="C31" s="3">
        <v>5983083</v>
      </c>
      <c r="D31" s="3">
        <v>5983083</v>
      </c>
      <c r="E31" s="3">
        <v>5983083</v>
      </c>
      <c r="F31" s="3">
        <v>5983083</v>
      </c>
      <c r="G31" s="3">
        <v>5983083</v>
      </c>
      <c r="H31" s="3">
        <v>5983083</v>
      </c>
      <c r="I31" s="3">
        <v>5983083</v>
      </c>
      <c r="J31" s="3">
        <v>5983083</v>
      </c>
      <c r="K31" s="3">
        <v>5983083</v>
      </c>
      <c r="L31" s="3">
        <v>5983083</v>
      </c>
      <c r="M31" s="3">
        <v>5983083</v>
      </c>
      <c r="N31" s="36">
        <v>5982818</v>
      </c>
      <c r="O31" s="6">
        <v>71796731</v>
      </c>
      <c r="P31" s="3">
        <v>82712444</v>
      </c>
      <c r="Q31" s="4">
        <v>87812444</v>
      </c>
    </row>
    <row r="32" spans="1:17" ht="13.5">
      <c r="A32" s="21" t="s">
        <v>35</v>
      </c>
      <c r="B32" s="20"/>
      <c r="C32" s="3">
        <v>68334</v>
      </c>
      <c r="D32" s="3">
        <v>68334</v>
      </c>
      <c r="E32" s="3">
        <v>68334</v>
      </c>
      <c r="F32" s="3">
        <v>68334</v>
      </c>
      <c r="G32" s="3">
        <v>68334</v>
      </c>
      <c r="H32" s="3">
        <v>68334</v>
      </c>
      <c r="I32" s="3">
        <v>68334</v>
      </c>
      <c r="J32" s="3">
        <v>68334</v>
      </c>
      <c r="K32" s="3">
        <v>68334</v>
      </c>
      <c r="L32" s="3">
        <v>68334</v>
      </c>
      <c r="M32" s="3">
        <v>68334</v>
      </c>
      <c r="N32" s="4">
        <v>68326</v>
      </c>
      <c r="O32" s="6">
        <v>820000</v>
      </c>
      <c r="P32" s="3">
        <v>447200</v>
      </c>
      <c r="Q32" s="4">
        <v>447200</v>
      </c>
    </row>
    <row r="33" spans="1:17" ht="13.5">
      <c r="A33" s="21" t="s">
        <v>48</v>
      </c>
      <c r="B33" s="20"/>
      <c r="C33" s="3">
        <v>2284562</v>
      </c>
      <c r="D33" s="3">
        <v>2284562</v>
      </c>
      <c r="E33" s="3">
        <v>2284562</v>
      </c>
      <c r="F33" s="3">
        <v>2284562</v>
      </c>
      <c r="G33" s="3">
        <v>2284562</v>
      </c>
      <c r="H33" s="3">
        <v>2284562</v>
      </c>
      <c r="I33" s="3">
        <v>2284562</v>
      </c>
      <c r="J33" s="3">
        <v>2284562</v>
      </c>
      <c r="K33" s="3">
        <v>2284562</v>
      </c>
      <c r="L33" s="3">
        <v>2284562</v>
      </c>
      <c r="M33" s="3">
        <v>2284562</v>
      </c>
      <c r="N33" s="4">
        <v>2284119</v>
      </c>
      <c r="O33" s="6">
        <v>27414301</v>
      </c>
      <c r="P33" s="3">
        <v>29032167</v>
      </c>
      <c r="Q33" s="4">
        <v>29032167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64841342</v>
      </c>
      <c r="D35" s="29">
        <f t="shared" si="1"/>
        <v>64841342</v>
      </c>
      <c r="E35" s="29">
        <f t="shared" si="1"/>
        <v>64841342</v>
      </c>
      <c r="F35" s="29">
        <f>SUM(F24:F34)</f>
        <v>64841342</v>
      </c>
      <c r="G35" s="29">
        <f>SUM(G24:G34)</f>
        <v>64841342</v>
      </c>
      <c r="H35" s="29">
        <f>SUM(H24:H34)</f>
        <v>64841342</v>
      </c>
      <c r="I35" s="29">
        <f>SUM(I24:I34)</f>
        <v>64841342</v>
      </c>
      <c r="J35" s="29">
        <f t="shared" si="1"/>
        <v>64841342</v>
      </c>
      <c r="K35" s="29">
        <f>SUM(K24:K34)</f>
        <v>64841342</v>
      </c>
      <c r="L35" s="29">
        <f>SUM(L24:L34)</f>
        <v>64841342</v>
      </c>
      <c r="M35" s="29">
        <f>SUM(M24:M34)</f>
        <v>64841342</v>
      </c>
      <c r="N35" s="32">
        <f t="shared" si="1"/>
        <v>64836547</v>
      </c>
      <c r="O35" s="31">
        <f t="shared" si="1"/>
        <v>778091309</v>
      </c>
      <c r="P35" s="29">
        <f t="shared" si="1"/>
        <v>842083779</v>
      </c>
      <c r="Q35" s="32">
        <f t="shared" si="1"/>
        <v>865250902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2290636</v>
      </c>
      <c r="D37" s="42">
        <f t="shared" si="2"/>
        <v>2290636</v>
      </c>
      <c r="E37" s="42">
        <f t="shared" si="2"/>
        <v>2290636</v>
      </c>
      <c r="F37" s="42">
        <f>+F21-F35</f>
        <v>2290636</v>
      </c>
      <c r="G37" s="42">
        <f>+G21-G35</f>
        <v>2290636</v>
      </c>
      <c r="H37" s="42">
        <f>+H21-H35</f>
        <v>2290636</v>
      </c>
      <c r="I37" s="42">
        <f>+I21-I35</f>
        <v>2290636</v>
      </c>
      <c r="J37" s="42">
        <f t="shared" si="2"/>
        <v>2290636</v>
      </c>
      <c r="K37" s="42">
        <f>+K21-K35</f>
        <v>2290636</v>
      </c>
      <c r="L37" s="42">
        <f>+L21-L35</f>
        <v>2290636</v>
      </c>
      <c r="M37" s="42">
        <f>+M21-M35</f>
        <v>2290636</v>
      </c>
      <c r="N37" s="43">
        <f t="shared" si="2"/>
        <v>2295741</v>
      </c>
      <c r="O37" s="44">
        <f t="shared" si="2"/>
        <v>27492737</v>
      </c>
      <c r="P37" s="42">
        <f t="shared" si="2"/>
        <v>19702779</v>
      </c>
      <c r="Q37" s="43">
        <f t="shared" si="2"/>
        <v>32630779</v>
      </c>
    </row>
    <row r="38" spans="1:17" ht="21" customHeight="1">
      <c r="A38" s="45" t="s">
        <v>52</v>
      </c>
      <c r="B38" s="25"/>
      <c r="C38" s="3">
        <v>6055582</v>
      </c>
      <c r="D38" s="3">
        <v>6055582</v>
      </c>
      <c r="E38" s="3">
        <v>6055582</v>
      </c>
      <c r="F38" s="3">
        <v>6055582</v>
      </c>
      <c r="G38" s="3">
        <v>6055582</v>
      </c>
      <c r="H38" s="3">
        <v>6055582</v>
      </c>
      <c r="I38" s="3">
        <v>6055582</v>
      </c>
      <c r="J38" s="3">
        <v>6055582</v>
      </c>
      <c r="K38" s="3">
        <v>6055582</v>
      </c>
      <c r="L38" s="3">
        <v>6055582</v>
      </c>
      <c r="M38" s="3">
        <v>6055582</v>
      </c>
      <c r="N38" s="4">
        <v>6055598</v>
      </c>
      <c r="O38" s="6">
        <v>72667000</v>
      </c>
      <c r="P38" s="3">
        <v>65385000</v>
      </c>
      <c r="Q38" s="4">
        <v>70596000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8346218</v>
      </c>
      <c r="D41" s="50">
        <f t="shared" si="3"/>
        <v>8346218</v>
      </c>
      <c r="E41" s="50">
        <f t="shared" si="3"/>
        <v>8346218</v>
      </c>
      <c r="F41" s="50">
        <f>SUM(F37:F40)</f>
        <v>8346218</v>
      </c>
      <c r="G41" s="50">
        <f>SUM(G37:G40)</f>
        <v>8346218</v>
      </c>
      <c r="H41" s="50">
        <f>SUM(H37:H40)</f>
        <v>8346218</v>
      </c>
      <c r="I41" s="50">
        <f>SUM(I37:I40)</f>
        <v>8346218</v>
      </c>
      <c r="J41" s="50">
        <f t="shared" si="3"/>
        <v>8346218</v>
      </c>
      <c r="K41" s="50">
        <f>SUM(K37:K40)</f>
        <v>8346218</v>
      </c>
      <c r="L41" s="50">
        <f>SUM(L37:L40)</f>
        <v>8346218</v>
      </c>
      <c r="M41" s="50">
        <f>SUM(M37:M40)</f>
        <v>8346218</v>
      </c>
      <c r="N41" s="51">
        <f t="shared" si="3"/>
        <v>8351339</v>
      </c>
      <c r="O41" s="52">
        <f t="shared" si="3"/>
        <v>100159737</v>
      </c>
      <c r="P41" s="50">
        <f t="shared" si="3"/>
        <v>85087779</v>
      </c>
      <c r="Q41" s="51">
        <f t="shared" si="3"/>
        <v>103226779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8346218</v>
      </c>
      <c r="D43" s="57">
        <f t="shared" si="4"/>
        <v>8346218</v>
      </c>
      <c r="E43" s="57">
        <f t="shared" si="4"/>
        <v>8346218</v>
      </c>
      <c r="F43" s="57">
        <f>+F41-F42</f>
        <v>8346218</v>
      </c>
      <c r="G43" s="57">
        <f>+G41-G42</f>
        <v>8346218</v>
      </c>
      <c r="H43" s="57">
        <f>+H41-H42</f>
        <v>8346218</v>
      </c>
      <c r="I43" s="57">
        <f>+I41-I42</f>
        <v>8346218</v>
      </c>
      <c r="J43" s="57">
        <f t="shared" si="4"/>
        <v>8346218</v>
      </c>
      <c r="K43" s="57">
        <f>+K41-K42</f>
        <v>8346218</v>
      </c>
      <c r="L43" s="57">
        <f>+L41-L42</f>
        <v>8346218</v>
      </c>
      <c r="M43" s="57">
        <f>+M41-M42</f>
        <v>8346218</v>
      </c>
      <c r="N43" s="58">
        <f t="shared" si="4"/>
        <v>8351339</v>
      </c>
      <c r="O43" s="59">
        <f t="shared" si="4"/>
        <v>100159737</v>
      </c>
      <c r="P43" s="57">
        <f t="shared" si="4"/>
        <v>85087779</v>
      </c>
      <c r="Q43" s="58">
        <f t="shared" si="4"/>
        <v>103226779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8346218</v>
      </c>
      <c r="D45" s="50">
        <f t="shared" si="5"/>
        <v>8346218</v>
      </c>
      <c r="E45" s="50">
        <f t="shared" si="5"/>
        <v>8346218</v>
      </c>
      <c r="F45" s="50">
        <f>SUM(F43:F44)</f>
        <v>8346218</v>
      </c>
      <c r="G45" s="50">
        <f>SUM(G43:G44)</f>
        <v>8346218</v>
      </c>
      <c r="H45" s="50">
        <f>SUM(H43:H44)</f>
        <v>8346218</v>
      </c>
      <c r="I45" s="50">
        <f>SUM(I43:I44)</f>
        <v>8346218</v>
      </c>
      <c r="J45" s="50">
        <f t="shared" si="5"/>
        <v>8346218</v>
      </c>
      <c r="K45" s="50">
        <f>SUM(K43:K44)</f>
        <v>8346218</v>
      </c>
      <c r="L45" s="50">
        <f>SUM(L43:L44)</f>
        <v>8346218</v>
      </c>
      <c r="M45" s="50">
        <f>SUM(M43:M44)</f>
        <v>8346218</v>
      </c>
      <c r="N45" s="51">
        <f t="shared" si="5"/>
        <v>8351339</v>
      </c>
      <c r="O45" s="52">
        <f t="shared" si="5"/>
        <v>100159737</v>
      </c>
      <c r="P45" s="50">
        <f t="shared" si="5"/>
        <v>85087779</v>
      </c>
      <c r="Q45" s="51">
        <f t="shared" si="5"/>
        <v>103226779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8346218</v>
      </c>
      <c r="D47" s="63">
        <f t="shared" si="6"/>
        <v>8346218</v>
      </c>
      <c r="E47" s="63">
        <f t="shared" si="6"/>
        <v>8346218</v>
      </c>
      <c r="F47" s="63">
        <f>SUM(F45:F46)</f>
        <v>8346218</v>
      </c>
      <c r="G47" s="63">
        <f>SUM(G45:G46)</f>
        <v>8346218</v>
      </c>
      <c r="H47" s="63">
        <f>SUM(H45:H46)</f>
        <v>8346218</v>
      </c>
      <c r="I47" s="63">
        <f>SUM(I45:I46)</f>
        <v>8346218</v>
      </c>
      <c r="J47" s="63">
        <f t="shared" si="6"/>
        <v>8346218</v>
      </c>
      <c r="K47" s="63">
        <f>SUM(K45:K46)</f>
        <v>8346218</v>
      </c>
      <c r="L47" s="63">
        <f>SUM(L45:L46)</f>
        <v>8346218</v>
      </c>
      <c r="M47" s="63">
        <f>SUM(M45:M46)</f>
        <v>8346218</v>
      </c>
      <c r="N47" s="64">
        <f t="shared" si="6"/>
        <v>8351339</v>
      </c>
      <c r="O47" s="65">
        <f t="shared" si="6"/>
        <v>100159737</v>
      </c>
      <c r="P47" s="63">
        <f t="shared" si="6"/>
        <v>85087779</v>
      </c>
      <c r="Q47" s="66">
        <f t="shared" si="6"/>
        <v>103226779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1325282</v>
      </c>
      <c r="D5" s="3">
        <v>1325282</v>
      </c>
      <c r="E5" s="3">
        <v>1325282</v>
      </c>
      <c r="F5" s="3">
        <v>1325282</v>
      </c>
      <c r="G5" s="3">
        <v>1325282</v>
      </c>
      <c r="H5" s="3">
        <v>1325282</v>
      </c>
      <c r="I5" s="3">
        <v>1325282</v>
      </c>
      <c r="J5" s="3">
        <v>1325282</v>
      </c>
      <c r="K5" s="3">
        <v>1325282</v>
      </c>
      <c r="L5" s="3">
        <v>1325282</v>
      </c>
      <c r="M5" s="3">
        <v>1325282</v>
      </c>
      <c r="N5" s="4">
        <v>1325278</v>
      </c>
      <c r="O5" s="5">
        <v>15903380</v>
      </c>
      <c r="P5" s="3">
        <v>16698552</v>
      </c>
      <c r="Q5" s="4">
        <v>17566884</v>
      </c>
    </row>
    <row r="6" spans="1:17" ht="13.5">
      <c r="A6" s="19" t="s">
        <v>24</v>
      </c>
      <c r="B6" s="20"/>
      <c r="C6" s="3">
        <v>4917875</v>
      </c>
      <c r="D6" s="3">
        <v>4917875</v>
      </c>
      <c r="E6" s="3">
        <v>4917875</v>
      </c>
      <c r="F6" s="3">
        <v>4917875</v>
      </c>
      <c r="G6" s="3">
        <v>4917875</v>
      </c>
      <c r="H6" s="3">
        <v>4917875</v>
      </c>
      <c r="I6" s="3">
        <v>4917875</v>
      </c>
      <c r="J6" s="3">
        <v>4917875</v>
      </c>
      <c r="K6" s="3">
        <v>4917875</v>
      </c>
      <c r="L6" s="3">
        <v>4917875</v>
      </c>
      <c r="M6" s="3">
        <v>4917875</v>
      </c>
      <c r="N6" s="4">
        <v>4917879</v>
      </c>
      <c r="O6" s="6">
        <v>59014504</v>
      </c>
      <c r="P6" s="3">
        <v>61965240</v>
      </c>
      <c r="Q6" s="4">
        <v>65187420</v>
      </c>
    </row>
    <row r="7" spans="1:17" ht="13.5">
      <c r="A7" s="21" t="s">
        <v>25</v>
      </c>
      <c r="B7" s="20"/>
      <c r="C7" s="3">
        <v>3967205</v>
      </c>
      <c r="D7" s="3">
        <v>3967205</v>
      </c>
      <c r="E7" s="3">
        <v>3967205</v>
      </c>
      <c r="F7" s="3">
        <v>3967205</v>
      </c>
      <c r="G7" s="3">
        <v>3967205</v>
      </c>
      <c r="H7" s="3">
        <v>3967205</v>
      </c>
      <c r="I7" s="3">
        <v>3967205</v>
      </c>
      <c r="J7" s="3">
        <v>3967205</v>
      </c>
      <c r="K7" s="3">
        <v>3967205</v>
      </c>
      <c r="L7" s="3">
        <v>3967205</v>
      </c>
      <c r="M7" s="3">
        <v>3967205</v>
      </c>
      <c r="N7" s="4">
        <v>3967201</v>
      </c>
      <c r="O7" s="6">
        <v>47606456</v>
      </c>
      <c r="P7" s="3">
        <v>49986780</v>
      </c>
      <c r="Q7" s="4">
        <v>52586100</v>
      </c>
    </row>
    <row r="8" spans="1:17" ht="13.5">
      <c r="A8" s="21" t="s">
        <v>26</v>
      </c>
      <c r="B8" s="20"/>
      <c r="C8" s="3">
        <v>2238328</v>
      </c>
      <c r="D8" s="3">
        <v>2238328</v>
      </c>
      <c r="E8" s="3">
        <v>2238328</v>
      </c>
      <c r="F8" s="3">
        <v>2238328</v>
      </c>
      <c r="G8" s="3">
        <v>2238328</v>
      </c>
      <c r="H8" s="3">
        <v>2238328</v>
      </c>
      <c r="I8" s="3">
        <v>2238328</v>
      </c>
      <c r="J8" s="3">
        <v>2238328</v>
      </c>
      <c r="K8" s="3">
        <v>2238328</v>
      </c>
      <c r="L8" s="3">
        <v>2238328</v>
      </c>
      <c r="M8" s="3">
        <v>2238328</v>
      </c>
      <c r="N8" s="4">
        <v>2238324</v>
      </c>
      <c r="O8" s="6">
        <v>26859932</v>
      </c>
      <c r="P8" s="3">
        <v>28202928</v>
      </c>
      <c r="Q8" s="4">
        <v>29669484</v>
      </c>
    </row>
    <row r="9" spans="1:17" ht="13.5">
      <c r="A9" s="21" t="s">
        <v>27</v>
      </c>
      <c r="B9" s="20"/>
      <c r="C9" s="22">
        <v>2173925</v>
      </c>
      <c r="D9" s="22">
        <v>2173925</v>
      </c>
      <c r="E9" s="22">
        <v>2173925</v>
      </c>
      <c r="F9" s="22">
        <v>2173925</v>
      </c>
      <c r="G9" s="22">
        <v>2173925</v>
      </c>
      <c r="H9" s="22">
        <v>2173925</v>
      </c>
      <c r="I9" s="22">
        <v>2173925</v>
      </c>
      <c r="J9" s="22">
        <v>2173925</v>
      </c>
      <c r="K9" s="22">
        <v>2173925</v>
      </c>
      <c r="L9" s="22">
        <v>2173925</v>
      </c>
      <c r="M9" s="22">
        <v>2173925</v>
      </c>
      <c r="N9" s="23">
        <v>2173925</v>
      </c>
      <c r="O9" s="24">
        <v>26087100</v>
      </c>
      <c r="P9" s="22">
        <v>27391452</v>
      </c>
      <c r="Q9" s="23">
        <v>28815804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41992</v>
      </c>
      <c r="D11" s="3">
        <v>41992</v>
      </c>
      <c r="E11" s="3">
        <v>41992</v>
      </c>
      <c r="F11" s="3">
        <v>41992</v>
      </c>
      <c r="G11" s="3">
        <v>41992</v>
      </c>
      <c r="H11" s="3">
        <v>41992</v>
      </c>
      <c r="I11" s="3">
        <v>41992</v>
      </c>
      <c r="J11" s="3">
        <v>41992</v>
      </c>
      <c r="K11" s="3">
        <v>41992</v>
      </c>
      <c r="L11" s="3">
        <v>41992</v>
      </c>
      <c r="M11" s="3">
        <v>41992</v>
      </c>
      <c r="N11" s="4">
        <v>41992</v>
      </c>
      <c r="O11" s="6">
        <v>503904</v>
      </c>
      <c r="P11" s="3">
        <v>529092</v>
      </c>
      <c r="Q11" s="4">
        <v>556596</v>
      </c>
    </row>
    <row r="12" spans="1:17" ht="13.5">
      <c r="A12" s="19" t="s">
        <v>29</v>
      </c>
      <c r="B12" s="25"/>
      <c r="C12" s="3">
        <v>21711</v>
      </c>
      <c r="D12" s="3">
        <v>21711</v>
      </c>
      <c r="E12" s="3">
        <v>21711</v>
      </c>
      <c r="F12" s="3">
        <v>21711</v>
      </c>
      <c r="G12" s="3">
        <v>21711</v>
      </c>
      <c r="H12" s="3">
        <v>21711</v>
      </c>
      <c r="I12" s="3">
        <v>21711</v>
      </c>
      <c r="J12" s="3">
        <v>21711</v>
      </c>
      <c r="K12" s="3">
        <v>21711</v>
      </c>
      <c r="L12" s="3">
        <v>21711</v>
      </c>
      <c r="M12" s="3">
        <v>21711</v>
      </c>
      <c r="N12" s="4">
        <v>21711</v>
      </c>
      <c r="O12" s="6">
        <v>260532</v>
      </c>
      <c r="P12" s="3">
        <v>273552</v>
      </c>
      <c r="Q12" s="4">
        <v>287784</v>
      </c>
    </row>
    <row r="13" spans="1:17" ht="13.5">
      <c r="A13" s="19" t="s">
        <v>30</v>
      </c>
      <c r="B13" s="25"/>
      <c r="C13" s="3">
        <v>5583333</v>
      </c>
      <c r="D13" s="3">
        <v>5583333</v>
      </c>
      <c r="E13" s="3">
        <v>5583333</v>
      </c>
      <c r="F13" s="3">
        <v>5583333</v>
      </c>
      <c r="G13" s="3">
        <v>5583333</v>
      </c>
      <c r="H13" s="3">
        <v>5583333</v>
      </c>
      <c r="I13" s="3">
        <v>5583333</v>
      </c>
      <c r="J13" s="3">
        <v>5583333</v>
      </c>
      <c r="K13" s="3">
        <v>5583333</v>
      </c>
      <c r="L13" s="3">
        <v>5583333</v>
      </c>
      <c r="M13" s="3">
        <v>5583333</v>
      </c>
      <c r="N13" s="4">
        <v>5583333</v>
      </c>
      <c r="O13" s="6">
        <v>66999996</v>
      </c>
      <c r="P13" s="3">
        <v>70350000</v>
      </c>
      <c r="Q13" s="4">
        <v>74008200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12795</v>
      </c>
      <c r="D15" s="3">
        <v>12795</v>
      </c>
      <c r="E15" s="3">
        <v>12795</v>
      </c>
      <c r="F15" s="3">
        <v>12795</v>
      </c>
      <c r="G15" s="3">
        <v>12795</v>
      </c>
      <c r="H15" s="3">
        <v>12795</v>
      </c>
      <c r="I15" s="3">
        <v>12795</v>
      </c>
      <c r="J15" s="3">
        <v>12795</v>
      </c>
      <c r="K15" s="3">
        <v>12795</v>
      </c>
      <c r="L15" s="3">
        <v>12795</v>
      </c>
      <c r="M15" s="3">
        <v>12795</v>
      </c>
      <c r="N15" s="4">
        <v>12795</v>
      </c>
      <c r="O15" s="6">
        <v>153540</v>
      </c>
      <c r="P15" s="3">
        <v>161232</v>
      </c>
      <c r="Q15" s="4">
        <v>169608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8940749</v>
      </c>
      <c r="D18" s="3">
        <v>8940749</v>
      </c>
      <c r="E18" s="3">
        <v>8940749</v>
      </c>
      <c r="F18" s="3">
        <v>8940749</v>
      </c>
      <c r="G18" s="3">
        <v>8940749</v>
      </c>
      <c r="H18" s="3">
        <v>8940749</v>
      </c>
      <c r="I18" s="3">
        <v>8940749</v>
      </c>
      <c r="J18" s="3">
        <v>8940749</v>
      </c>
      <c r="K18" s="3">
        <v>8940749</v>
      </c>
      <c r="L18" s="3">
        <v>8940749</v>
      </c>
      <c r="M18" s="3">
        <v>8940749</v>
      </c>
      <c r="N18" s="4">
        <v>8940749</v>
      </c>
      <c r="O18" s="6">
        <v>107288988</v>
      </c>
      <c r="P18" s="3">
        <v>121834440</v>
      </c>
      <c r="Q18" s="4">
        <v>127287516</v>
      </c>
    </row>
    <row r="19" spans="1:17" ht="13.5">
      <c r="A19" s="19" t="s">
        <v>36</v>
      </c>
      <c r="B19" s="25"/>
      <c r="C19" s="22">
        <v>212968</v>
      </c>
      <c r="D19" s="22">
        <v>212968</v>
      </c>
      <c r="E19" s="22">
        <v>212968</v>
      </c>
      <c r="F19" s="22">
        <v>212968</v>
      </c>
      <c r="G19" s="22">
        <v>212968</v>
      </c>
      <c r="H19" s="22">
        <v>212968</v>
      </c>
      <c r="I19" s="22">
        <v>212968</v>
      </c>
      <c r="J19" s="22">
        <v>212968</v>
      </c>
      <c r="K19" s="22">
        <v>212968</v>
      </c>
      <c r="L19" s="22">
        <v>212968</v>
      </c>
      <c r="M19" s="22">
        <v>212968</v>
      </c>
      <c r="N19" s="23">
        <v>212968</v>
      </c>
      <c r="O19" s="24">
        <v>2555616</v>
      </c>
      <c r="P19" s="22">
        <v>2683356</v>
      </c>
      <c r="Q19" s="23">
        <v>2822916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29436163</v>
      </c>
      <c r="D21" s="29">
        <f t="shared" si="0"/>
        <v>29436163</v>
      </c>
      <c r="E21" s="29">
        <f t="shared" si="0"/>
        <v>29436163</v>
      </c>
      <c r="F21" s="29">
        <f>SUM(F5:F20)</f>
        <v>29436163</v>
      </c>
      <c r="G21" s="29">
        <f>SUM(G5:G20)</f>
        <v>29436163</v>
      </c>
      <c r="H21" s="29">
        <f>SUM(H5:H20)</f>
        <v>29436163</v>
      </c>
      <c r="I21" s="29">
        <f>SUM(I5:I20)</f>
        <v>29436163</v>
      </c>
      <c r="J21" s="29">
        <f t="shared" si="0"/>
        <v>29436163</v>
      </c>
      <c r="K21" s="29">
        <f>SUM(K5:K20)</f>
        <v>29436163</v>
      </c>
      <c r="L21" s="29">
        <f>SUM(L5:L20)</f>
        <v>29436163</v>
      </c>
      <c r="M21" s="29">
        <f>SUM(M5:M20)</f>
        <v>29436163</v>
      </c>
      <c r="N21" s="30">
        <f t="shared" si="0"/>
        <v>29436155</v>
      </c>
      <c r="O21" s="31">
        <f t="shared" si="0"/>
        <v>353233948</v>
      </c>
      <c r="P21" s="29">
        <f t="shared" si="0"/>
        <v>380076624</v>
      </c>
      <c r="Q21" s="32">
        <f t="shared" si="0"/>
        <v>398958312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11078661</v>
      </c>
      <c r="D24" s="3">
        <v>11078661</v>
      </c>
      <c r="E24" s="3">
        <v>11078661</v>
      </c>
      <c r="F24" s="3">
        <v>11078661</v>
      </c>
      <c r="G24" s="3">
        <v>11078661</v>
      </c>
      <c r="H24" s="3">
        <v>11078661</v>
      </c>
      <c r="I24" s="3">
        <v>11078661</v>
      </c>
      <c r="J24" s="3">
        <v>11078661</v>
      </c>
      <c r="K24" s="3">
        <v>11078661</v>
      </c>
      <c r="L24" s="3">
        <v>11078661</v>
      </c>
      <c r="M24" s="3">
        <v>11078661</v>
      </c>
      <c r="N24" s="36">
        <v>11078661</v>
      </c>
      <c r="O24" s="6">
        <v>132943932</v>
      </c>
      <c r="P24" s="3">
        <v>140548284</v>
      </c>
      <c r="Q24" s="4">
        <v>148278396</v>
      </c>
    </row>
    <row r="25" spans="1:17" ht="13.5">
      <c r="A25" s="21" t="s">
        <v>41</v>
      </c>
      <c r="B25" s="20"/>
      <c r="C25" s="3">
        <v>493563</v>
      </c>
      <c r="D25" s="3">
        <v>493563</v>
      </c>
      <c r="E25" s="3">
        <v>493563</v>
      </c>
      <c r="F25" s="3">
        <v>493563</v>
      </c>
      <c r="G25" s="3">
        <v>493563</v>
      </c>
      <c r="H25" s="3">
        <v>493563</v>
      </c>
      <c r="I25" s="3">
        <v>493563</v>
      </c>
      <c r="J25" s="3">
        <v>493563</v>
      </c>
      <c r="K25" s="3">
        <v>493563</v>
      </c>
      <c r="L25" s="3">
        <v>493563</v>
      </c>
      <c r="M25" s="3">
        <v>493563</v>
      </c>
      <c r="N25" s="4">
        <v>493563</v>
      </c>
      <c r="O25" s="6">
        <v>5922756</v>
      </c>
      <c r="P25" s="3">
        <v>6261564</v>
      </c>
      <c r="Q25" s="4">
        <v>6605952</v>
      </c>
    </row>
    <row r="26" spans="1:17" ht="13.5">
      <c r="A26" s="21" t="s">
        <v>42</v>
      </c>
      <c r="B26" s="20"/>
      <c r="C26" s="3">
        <v>4466667</v>
      </c>
      <c r="D26" s="3">
        <v>4466667</v>
      </c>
      <c r="E26" s="3">
        <v>4466667</v>
      </c>
      <c r="F26" s="3">
        <v>4466667</v>
      </c>
      <c r="G26" s="3">
        <v>4466667</v>
      </c>
      <c r="H26" s="3">
        <v>4466667</v>
      </c>
      <c r="I26" s="3">
        <v>4466667</v>
      </c>
      <c r="J26" s="3">
        <v>4466667</v>
      </c>
      <c r="K26" s="3">
        <v>4466667</v>
      </c>
      <c r="L26" s="3">
        <v>4466667</v>
      </c>
      <c r="M26" s="3">
        <v>4466667</v>
      </c>
      <c r="N26" s="4">
        <v>4466667</v>
      </c>
      <c r="O26" s="6">
        <v>53600004</v>
      </c>
      <c r="P26" s="3">
        <v>56280000</v>
      </c>
      <c r="Q26" s="4">
        <v>59206560</v>
      </c>
    </row>
    <row r="27" spans="1:17" ht="13.5">
      <c r="A27" s="21" t="s">
        <v>43</v>
      </c>
      <c r="B27" s="20"/>
      <c r="C27" s="3">
        <v>4679254</v>
      </c>
      <c r="D27" s="3">
        <v>4679254</v>
      </c>
      <c r="E27" s="3">
        <v>4679254</v>
      </c>
      <c r="F27" s="3">
        <v>4679254</v>
      </c>
      <c r="G27" s="3">
        <v>4679254</v>
      </c>
      <c r="H27" s="3">
        <v>4679254</v>
      </c>
      <c r="I27" s="3">
        <v>4679254</v>
      </c>
      <c r="J27" s="3">
        <v>4679254</v>
      </c>
      <c r="K27" s="3">
        <v>4679254</v>
      </c>
      <c r="L27" s="3">
        <v>4679254</v>
      </c>
      <c r="M27" s="3">
        <v>4679254</v>
      </c>
      <c r="N27" s="36">
        <v>4679254</v>
      </c>
      <c r="O27" s="6">
        <v>56151048</v>
      </c>
      <c r="P27" s="3">
        <v>58958640</v>
      </c>
      <c r="Q27" s="4">
        <v>62024460</v>
      </c>
    </row>
    <row r="28" spans="1:17" ht="13.5">
      <c r="A28" s="21" t="s">
        <v>44</v>
      </c>
      <c r="B28" s="20"/>
      <c r="C28" s="3">
        <v>1667679</v>
      </c>
      <c r="D28" s="3">
        <v>1667679</v>
      </c>
      <c r="E28" s="3">
        <v>1667679</v>
      </c>
      <c r="F28" s="3">
        <v>1667679</v>
      </c>
      <c r="G28" s="3">
        <v>1667679</v>
      </c>
      <c r="H28" s="3">
        <v>1667679</v>
      </c>
      <c r="I28" s="3">
        <v>1667679</v>
      </c>
      <c r="J28" s="3">
        <v>1667679</v>
      </c>
      <c r="K28" s="3">
        <v>1667679</v>
      </c>
      <c r="L28" s="3">
        <v>1667679</v>
      </c>
      <c r="M28" s="3">
        <v>1667679</v>
      </c>
      <c r="N28" s="4">
        <v>1667679</v>
      </c>
      <c r="O28" s="6">
        <v>20012148</v>
      </c>
      <c r="P28" s="3">
        <v>21012744</v>
      </c>
      <c r="Q28" s="4">
        <v>22105416</v>
      </c>
    </row>
    <row r="29" spans="1:17" ht="13.5">
      <c r="A29" s="21" t="s">
        <v>45</v>
      </c>
      <c r="B29" s="20"/>
      <c r="C29" s="3">
        <v>4916667</v>
      </c>
      <c r="D29" s="3">
        <v>4916667</v>
      </c>
      <c r="E29" s="3">
        <v>4916667</v>
      </c>
      <c r="F29" s="3">
        <v>4916667</v>
      </c>
      <c r="G29" s="3">
        <v>4916667</v>
      </c>
      <c r="H29" s="3">
        <v>4916667</v>
      </c>
      <c r="I29" s="3">
        <v>4916667</v>
      </c>
      <c r="J29" s="3">
        <v>4916667</v>
      </c>
      <c r="K29" s="3">
        <v>4916667</v>
      </c>
      <c r="L29" s="3">
        <v>4916667</v>
      </c>
      <c r="M29" s="3">
        <v>4916667</v>
      </c>
      <c r="N29" s="36">
        <v>4916667</v>
      </c>
      <c r="O29" s="6">
        <v>59000004</v>
      </c>
      <c r="P29" s="3">
        <v>61950000</v>
      </c>
      <c r="Q29" s="4">
        <v>65171400</v>
      </c>
    </row>
    <row r="30" spans="1:17" ht="13.5">
      <c r="A30" s="21" t="s">
        <v>46</v>
      </c>
      <c r="B30" s="20"/>
      <c r="C30" s="3">
        <v>818493</v>
      </c>
      <c r="D30" s="3">
        <v>818493</v>
      </c>
      <c r="E30" s="3">
        <v>818493</v>
      </c>
      <c r="F30" s="3">
        <v>818493</v>
      </c>
      <c r="G30" s="3">
        <v>818493</v>
      </c>
      <c r="H30" s="3">
        <v>818493</v>
      </c>
      <c r="I30" s="3">
        <v>818493</v>
      </c>
      <c r="J30" s="3">
        <v>818493</v>
      </c>
      <c r="K30" s="3">
        <v>818493</v>
      </c>
      <c r="L30" s="3">
        <v>818493</v>
      </c>
      <c r="M30" s="3">
        <v>818493</v>
      </c>
      <c r="N30" s="4">
        <v>818493</v>
      </c>
      <c r="O30" s="6">
        <v>9821916</v>
      </c>
      <c r="P30" s="3">
        <v>10313028</v>
      </c>
      <c r="Q30" s="4">
        <v>10849284</v>
      </c>
    </row>
    <row r="31" spans="1:17" ht="13.5">
      <c r="A31" s="21" t="s">
        <v>47</v>
      </c>
      <c r="B31" s="20"/>
      <c r="C31" s="3">
        <v>1562618</v>
      </c>
      <c r="D31" s="3">
        <v>1562618</v>
      </c>
      <c r="E31" s="3">
        <v>1562618</v>
      </c>
      <c r="F31" s="3">
        <v>1562618</v>
      </c>
      <c r="G31" s="3">
        <v>1562618</v>
      </c>
      <c r="H31" s="3">
        <v>1562618</v>
      </c>
      <c r="I31" s="3">
        <v>1562618</v>
      </c>
      <c r="J31" s="3">
        <v>1562618</v>
      </c>
      <c r="K31" s="3">
        <v>1562618</v>
      </c>
      <c r="L31" s="3">
        <v>1562618</v>
      </c>
      <c r="M31" s="3">
        <v>1562618</v>
      </c>
      <c r="N31" s="36">
        <v>1562618</v>
      </c>
      <c r="O31" s="6">
        <v>18751416</v>
      </c>
      <c r="P31" s="3">
        <v>19688988</v>
      </c>
      <c r="Q31" s="4">
        <v>20712828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3948998</v>
      </c>
      <c r="D33" s="3">
        <v>3948998</v>
      </c>
      <c r="E33" s="3">
        <v>3948998</v>
      </c>
      <c r="F33" s="3">
        <v>3948998</v>
      </c>
      <c r="G33" s="3">
        <v>3948998</v>
      </c>
      <c r="H33" s="3">
        <v>3948998</v>
      </c>
      <c r="I33" s="3">
        <v>3948998</v>
      </c>
      <c r="J33" s="3">
        <v>3948998</v>
      </c>
      <c r="K33" s="3">
        <v>3948998</v>
      </c>
      <c r="L33" s="3">
        <v>3948998</v>
      </c>
      <c r="M33" s="3">
        <v>3948998</v>
      </c>
      <c r="N33" s="4">
        <v>3948998</v>
      </c>
      <c r="O33" s="6">
        <v>47387976</v>
      </c>
      <c r="P33" s="3">
        <v>49765644</v>
      </c>
      <c r="Q33" s="4">
        <v>52357104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33632600</v>
      </c>
      <c r="D35" s="29">
        <f t="shared" si="1"/>
        <v>33632600</v>
      </c>
      <c r="E35" s="29">
        <f t="shared" si="1"/>
        <v>33632600</v>
      </c>
      <c r="F35" s="29">
        <f>SUM(F24:F34)</f>
        <v>33632600</v>
      </c>
      <c r="G35" s="29">
        <f>SUM(G24:G34)</f>
        <v>33632600</v>
      </c>
      <c r="H35" s="29">
        <f>SUM(H24:H34)</f>
        <v>33632600</v>
      </c>
      <c r="I35" s="29">
        <f>SUM(I24:I34)</f>
        <v>33632600</v>
      </c>
      <c r="J35" s="29">
        <f t="shared" si="1"/>
        <v>33632600</v>
      </c>
      <c r="K35" s="29">
        <f>SUM(K24:K34)</f>
        <v>33632600</v>
      </c>
      <c r="L35" s="29">
        <f>SUM(L24:L34)</f>
        <v>33632600</v>
      </c>
      <c r="M35" s="29">
        <f>SUM(M24:M34)</f>
        <v>33632600</v>
      </c>
      <c r="N35" s="32">
        <f t="shared" si="1"/>
        <v>33632600</v>
      </c>
      <c r="O35" s="31">
        <f t="shared" si="1"/>
        <v>403591200</v>
      </c>
      <c r="P35" s="29">
        <f t="shared" si="1"/>
        <v>424778892</v>
      </c>
      <c r="Q35" s="32">
        <f t="shared" si="1"/>
        <v>447311400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-4196437</v>
      </c>
      <c r="D37" s="42">
        <f t="shared" si="2"/>
        <v>-4196437</v>
      </c>
      <c r="E37" s="42">
        <f t="shared" si="2"/>
        <v>-4196437</v>
      </c>
      <c r="F37" s="42">
        <f>+F21-F35</f>
        <v>-4196437</v>
      </c>
      <c r="G37" s="42">
        <f>+G21-G35</f>
        <v>-4196437</v>
      </c>
      <c r="H37" s="42">
        <f>+H21-H35</f>
        <v>-4196437</v>
      </c>
      <c r="I37" s="42">
        <f>+I21-I35</f>
        <v>-4196437</v>
      </c>
      <c r="J37" s="42">
        <f t="shared" si="2"/>
        <v>-4196437</v>
      </c>
      <c r="K37" s="42">
        <f>+K21-K35</f>
        <v>-4196437</v>
      </c>
      <c r="L37" s="42">
        <f>+L21-L35</f>
        <v>-4196437</v>
      </c>
      <c r="M37" s="42">
        <f>+M21-M35</f>
        <v>-4196437</v>
      </c>
      <c r="N37" s="43">
        <f t="shared" si="2"/>
        <v>-4196445</v>
      </c>
      <c r="O37" s="44">
        <f t="shared" si="2"/>
        <v>-50357252</v>
      </c>
      <c r="P37" s="42">
        <f t="shared" si="2"/>
        <v>-44702268</v>
      </c>
      <c r="Q37" s="43">
        <f t="shared" si="2"/>
        <v>-48353088</v>
      </c>
    </row>
    <row r="38" spans="1:17" ht="21" customHeight="1">
      <c r="A38" s="45" t="s">
        <v>52</v>
      </c>
      <c r="B38" s="25"/>
      <c r="C38" s="3">
        <v>5126333</v>
      </c>
      <c r="D38" s="3">
        <v>5126333</v>
      </c>
      <c r="E38" s="3">
        <v>5126333</v>
      </c>
      <c r="F38" s="3">
        <v>5126333</v>
      </c>
      <c r="G38" s="3">
        <v>5126333</v>
      </c>
      <c r="H38" s="3">
        <v>5126333</v>
      </c>
      <c r="I38" s="3">
        <v>5126333</v>
      </c>
      <c r="J38" s="3">
        <v>5126333</v>
      </c>
      <c r="K38" s="3">
        <v>5126333</v>
      </c>
      <c r="L38" s="3">
        <v>5126333</v>
      </c>
      <c r="M38" s="3">
        <v>5126333</v>
      </c>
      <c r="N38" s="4">
        <v>5126333</v>
      </c>
      <c r="O38" s="6">
        <v>61515996</v>
      </c>
      <c r="P38" s="3">
        <v>68406564</v>
      </c>
      <c r="Q38" s="4">
        <v>66510132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929896</v>
      </c>
      <c r="D41" s="50">
        <f t="shared" si="3"/>
        <v>929896</v>
      </c>
      <c r="E41" s="50">
        <f t="shared" si="3"/>
        <v>929896</v>
      </c>
      <c r="F41" s="50">
        <f>SUM(F37:F40)</f>
        <v>929896</v>
      </c>
      <c r="G41" s="50">
        <f>SUM(G37:G40)</f>
        <v>929896</v>
      </c>
      <c r="H41" s="50">
        <f>SUM(H37:H40)</f>
        <v>929896</v>
      </c>
      <c r="I41" s="50">
        <f>SUM(I37:I40)</f>
        <v>929896</v>
      </c>
      <c r="J41" s="50">
        <f t="shared" si="3"/>
        <v>929896</v>
      </c>
      <c r="K41" s="50">
        <f>SUM(K37:K40)</f>
        <v>929896</v>
      </c>
      <c r="L41" s="50">
        <f>SUM(L37:L40)</f>
        <v>929896</v>
      </c>
      <c r="M41" s="50">
        <f>SUM(M37:M40)</f>
        <v>929896</v>
      </c>
      <c r="N41" s="51">
        <f t="shared" si="3"/>
        <v>929888</v>
      </c>
      <c r="O41" s="52">
        <f t="shared" si="3"/>
        <v>11158744</v>
      </c>
      <c r="P41" s="50">
        <f t="shared" si="3"/>
        <v>23704296</v>
      </c>
      <c r="Q41" s="51">
        <f t="shared" si="3"/>
        <v>18157044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929896</v>
      </c>
      <c r="D43" s="57">
        <f t="shared" si="4"/>
        <v>929896</v>
      </c>
      <c r="E43" s="57">
        <f t="shared" si="4"/>
        <v>929896</v>
      </c>
      <c r="F43" s="57">
        <f>+F41-F42</f>
        <v>929896</v>
      </c>
      <c r="G43" s="57">
        <f>+G41-G42</f>
        <v>929896</v>
      </c>
      <c r="H43" s="57">
        <f>+H41-H42</f>
        <v>929896</v>
      </c>
      <c r="I43" s="57">
        <f>+I41-I42</f>
        <v>929896</v>
      </c>
      <c r="J43" s="57">
        <f t="shared" si="4"/>
        <v>929896</v>
      </c>
      <c r="K43" s="57">
        <f>+K41-K42</f>
        <v>929896</v>
      </c>
      <c r="L43" s="57">
        <f>+L41-L42</f>
        <v>929896</v>
      </c>
      <c r="M43" s="57">
        <f>+M41-M42</f>
        <v>929896</v>
      </c>
      <c r="N43" s="58">
        <f t="shared" si="4"/>
        <v>929888</v>
      </c>
      <c r="O43" s="59">
        <f t="shared" si="4"/>
        <v>11158744</v>
      </c>
      <c r="P43" s="57">
        <f t="shared" si="4"/>
        <v>23704296</v>
      </c>
      <c r="Q43" s="58">
        <f t="shared" si="4"/>
        <v>18157044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929896</v>
      </c>
      <c r="D45" s="50">
        <f t="shared" si="5"/>
        <v>929896</v>
      </c>
      <c r="E45" s="50">
        <f t="shared" si="5"/>
        <v>929896</v>
      </c>
      <c r="F45" s="50">
        <f>SUM(F43:F44)</f>
        <v>929896</v>
      </c>
      <c r="G45" s="50">
        <f>SUM(G43:G44)</f>
        <v>929896</v>
      </c>
      <c r="H45" s="50">
        <f>SUM(H43:H44)</f>
        <v>929896</v>
      </c>
      <c r="I45" s="50">
        <f>SUM(I43:I44)</f>
        <v>929896</v>
      </c>
      <c r="J45" s="50">
        <f t="shared" si="5"/>
        <v>929896</v>
      </c>
      <c r="K45" s="50">
        <f>SUM(K43:K44)</f>
        <v>929896</v>
      </c>
      <c r="L45" s="50">
        <f>SUM(L43:L44)</f>
        <v>929896</v>
      </c>
      <c r="M45" s="50">
        <f>SUM(M43:M44)</f>
        <v>929896</v>
      </c>
      <c r="N45" s="51">
        <f t="shared" si="5"/>
        <v>929888</v>
      </c>
      <c r="O45" s="52">
        <f t="shared" si="5"/>
        <v>11158744</v>
      </c>
      <c r="P45" s="50">
        <f t="shared" si="5"/>
        <v>23704296</v>
      </c>
      <c r="Q45" s="51">
        <f t="shared" si="5"/>
        <v>18157044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929896</v>
      </c>
      <c r="D47" s="63">
        <f t="shared" si="6"/>
        <v>929896</v>
      </c>
      <c r="E47" s="63">
        <f t="shared" si="6"/>
        <v>929896</v>
      </c>
      <c r="F47" s="63">
        <f>SUM(F45:F46)</f>
        <v>929896</v>
      </c>
      <c r="G47" s="63">
        <f>SUM(G45:G46)</f>
        <v>929896</v>
      </c>
      <c r="H47" s="63">
        <f>SUM(H45:H46)</f>
        <v>929896</v>
      </c>
      <c r="I47" s="63">
        <f>SUM(I45:I46)</f>
        <v>929896</v>
      </c>
      <c r="J47" s="63">
        <f t="shared" si="6"/>
        <v>929896</v>
      </c>
      <c r="K47" s="63">
        <f>SUM(K45:K46)</f>
        <v>929896</v>
      </c>
      <c r="L47" s="63">
        <f>SUM(L45:L46)</f>
        <v>929896</v>
      </c>
      <c r="M47" s="63">
        <f>SUM(M45:M46)</f>
        <v>929896</v>
      </c>
      <c r="N47" s="64">
        <f t="shared" si="6"/>
        <v>929888</v>
      </c>
      <c r="O47" s="65">
        <f t="shared" si="6"/>
        <v>11158744</v>
      </c>
      <c r="P47" s="63">
        <f t="shared" si="6"/>
        <v>23704296</v>
      </c>
      <c r="Q47" s="66">
        <f t="shared" si="6"/>
        <v>18157044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15756171</v>
      </c>
      <c r="D5" s="3">
        <v>15756171</v>
      </c>
      <c r="E5" s="3">
        <v>15756171</v>
      </c>
      <c r="F5" s="3">
        <v>15756171</v>
      </c>
      <c r="G5" s="3">
        <v>15756171</v>
      </c>
      <c r="H5" s="3">
        <v>15756171</v>
      </c>
      <c r="I5" s="3">
        <v>15756171</v>
      </c>
      <c r="J5" s="3">
        <v>15756171</v>
      </c>
      <c r="K5" s="3">
        <v>15756171</v>
      </c>
      <c r="L5" s="3">
        <v>15756171</v>
      </c>
      <c r="M5" s="3">
        <v>15756171</v>
      </c>
      <c r="N5" s="4">
        <v>15756167</v>
      </c>
      <c r="O5" s="5">
        <v>189074048</v>
      </c>
      <c r="P5" s="3">
        <v>200418491</v>
      </c>
      <c r="Q5" s="4">
        <v>212443600</v>
      </c>
    </row>
    <row r="6" spans="1:17" ht="13.5">
      <c r="A6" s="19" t="s">
        <v>24</v>
      </c>
      <c r="B6" s="20"/>
      <c r="C6" s="3">
        <v>47850373</v>
      </c>
      <c r="D6" s="3">
        <v>47850373</v>
      </c>
      <c r="E6" s="3">
        <v>47850373</v>
      </c>
      <c r="F6" s="3">
        <v>47850373</v>
      </c>
      <c r="G6" s="3">
        <v>47850373</v>
      </c>
      <c r="H6" s="3">
        <v>47850373</v>
      </c>
      <c r="I6" s="3">
        <v>47850373</v>
      </c>
      <c r="J6" s="3">
        <v>47850373</v>
      </c>
      <c r="K6" s="3">
        <v>47850373</v>
      </c>
      <c r="L6" s="3">
        <v>47850373</v>
      </c>
      <c r="M6" s="3">
        <v>47850373</v>
      </c>
      <c r="N6" s="4">
        <v>47850371</v>
      </c>
      <c r="O6" s="6">
        <v>574204474</v>
      </c>
      <c r="P6" s="3">
        <v>658656743</v>
      </c>
      <c r="Q6" s="4">
        <v>763176147</v>
      </c>
    </row>
    <row r="7" spans="1:17" ht="13.5">
      <c r="A7" s="21" t="s">
        <v>25</v>
      </c>
      <c r="B7" s="20"/>
      <c r="C7" s="3">
        <v>7292988</v>
      </c>
      <c r="D7" s="3">
        <v>7292988</v>
      </c>
      <c r="E7" s="3">
        <v>7292988</v>
      </c>
      <c r="F7" s="3">
        <v>7292988</v>
      </c>
      <c r="G7" s="3">
        <v>7292988</v>
      </c>
      <c r="H7" s="3">
        <v>7292988</v>
      </c>
      <c r="I7" s="3">
        <v>7292988</v>
      </c>
      <c r="J7" s="3">
        <v>7292988</v>
      </c>
      <c r="K7" s="3">
        <v>7292988</v>
      </c>
      <c r="L7" s="3">
        <v>7292988</v>
      </c>
      <c r="M7" s="3">
        <v>7292988</v>
      </c>
      <c r="N7" s="4">
        <v>7292978</v>
      </c>
      <c r="O7" s="6">
        <v>87515846</v>
      </c>
      <c r="P7" s="3">
        <v>92766797</v>
      </c>
      <c r="Q7" s="4">
        <v>98332804</v>
      </c>
    </row>
    <row r="8" spans="1:17" ht="13.5">
      <c r="A8" s="21" t="s">
        <v>26</v>
      </c>
      <c r="B8" s="20"/>
      <c r="C8" s="3">
        <v>4037317</v>
      </c>
      <c r="D8" s="3">
        <v>4037317</v>
      </c>
      <c r="E8" s="3">
        <v>4037317</v>
      </c>
      <c r="F8" s="3">
        <v>4037317</v>
      </c>
      <c r="G8" s="3">
        <v>4037317</v>
      </c>
      <c r="H8" s="3">
        <v>4037317</v>
      </c>
      <c r="I8" s="3">
        <v>4037317</v>
      </c>
      <c r="J8" s="3">
        <v>4037317</v>
      </c>
      <c r="K8" s="3">
        <v>4037317</v>
      </c>
      <c r="L8" s="3">
        <v>4037317</v>
      </c>
      <c r="M8" s="3">
        <v>4037317</v>
      </c>
      <c r="N8" s="4">
        <v>4037323</v>
      </c>
      <c r="O8" s="6">
        <v>48447810</v>
      </c>
      <c r="P8" s="3">
        <v>51354678</v>
      </c>
      <c r="Q8" s="4">
        <v>54435959</v>
      </c>
    </row>
    <row r="9" spans="1:17" ht="13.5">
      <c r="A9" s="21" t="s">
        <v>27</v>
      </c>
      <c r="B9" s="20"/>
      <c r="C9" s="22">
        <v>3682909</v>
      </c>
      <c r="D9" s="22">
        <v>3682909</v>
      </c>
      <c r="E9" s="22">
        <v>3682909</v>
      </c>
      <c r="F9" s="22">
        <v>3682909</v>
      </c>
      <c r="G9" s="22">
        <v>3682909</v>
      </c>
      <c r="H9" s="22">
        <v>3682909</v>
      </c>
      <c r="I9" s="22">
        <v>3682909</v>
      </c>
      <c r="J9" s="22">
        <v>3682909</v>
      </c>
      <c r="K9" s="22">
        <v>3682909</v>
      </c>
      <c r="L9" s="22">
        <v>3682909</v>
      </c>
      <c r="M9" s="22">
        <v>3682909</v>
      </c>
      <c r="N9" s="23">
        <v>3682910</v>
      </c>
      <c r="O9" s="24">
        <v>44194909</v>
      </c>
      <c r="P9" s="22">
        <v>46846604</v>
      </c>
      <c r="Q9" s="23">
        <v>49657400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131882</v>
      </c>
      <c r="D11" s="3">
        <v>131882</v>
      </c>
      <c r="E11" s="3">
        <v>131882</v>
      </c>
      <c r="F11" s="3">
        <v>131882</v>
      </c>
      <c r="G11" s="3">
        <v>131882</v>
      </c>
      <c r="H11" s="3">
        <v>131882</v>
      </c>
      <c r="I11" s="3">
        <v>131882</v>
      </c>
      <c r="J11" s="3">
        <v>131882</v>
      </c>
      <c r="K11" s="3">
        <v>131882</v>
      </c>
      <c r="L11" s="3">
        <v>131882</v>
      </c>
      <c r="M11" s="3">
        <v>131882</v>
      </c>
      <c r="N11" s="4">
        <v>131878</v>
      </c>
      <c r="O11" s="6">
        <v>1582580</v>
      </c>
      <c r="P11" s="3">
        <v>1677534</v>
      </c>
      <c r="Q11" s="4">
        <v>1778186</v>
      </c>
    </row>
    <row r="12" spans="1:17" ht="13.5">
      <c r="A12" s="19" t="s">
        <v>29</v>
      </c>
      <c r="B12" s="25"/>
      <c r="C12" s="3">
        <v>279870</v>
      </c>
      <c r="D12" s="3">
        <v>279870</v>
      </c>
      <c r="E12" s="3">
        <v>279870</v>
      </c>
      <c r="F12" s="3">
        <v>279870</v>
      </c>
      <c r="G12" s="3">
        <v>279870</v>
      </c>
      <c r="H12" s="3">
        <v>279870</v>
      </c>
      <c r="I12" s="3">
        <v>279870</v>
      </c>
      <c r="J12" s="3">
        <v>279870</v>
      </c>
      <c r="K12" s="3">
        <v>279870</v>
      </c>
      <c r="L12" s="3">
        <v>279870</v>
      </c>
      <c r="M12" s="3">
        <v>279870</v>
      </c>
      <c r="N12" s="4">
        <v>279870</v>
      </c>
      <c r="O12" s="6">
        <v>3358440</v>
      </c>
      <c r="P12" s="3">
        <v>3566306</v>
      </c>
      <c r="Q12" s="4">
        <v>3781408</v>
      </c>
    </row>
    <row r="13" spans="1:17" ht="13.5">
      <c r="A13" s="19" t="s">
        <v>30</v>
      </c>
      <c r="B13" s="25"/>
      <c r="C13" s="3">
        <v>6338825</v>
      </c>
      <c r="D13" s="3">
        <v>6338825</v>
      </c>
      <c r="E13" s="3">
        <v>6338825</v>
      </c>
      <c r="F13" s="3">
        <v>6338825</v>
      </c>
      <c r="G13" s="3">
        <v>6338825</v>
      </c>
      <c r="H13" s="3">
        <v>6338825</v>
      </c>
      <c r="I13" s="3">
        <v>6338825</v>
      </c>
      <c r="J13" s="3">
        <v>6338825</v>
      </c>
      <c r="K13" s="3">
        <v>6338825</v>
      </c>
      <c r="L13" s="3">
        <v>6338825</v>
      </c>
      <c r="M13" s="3">
        <v>6338825</v>
      </c>
      <c r="N13" s="4">
        <v>6338831</v>
      </c>
      <c r="O13" s="6">
        <v>76065906</v>
      </c>
      <c r="P13" s="3">
        <v>81964523</v>
      </c>
      <c r="Q13" s="4">
        <v>88403910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285269</v>
      </c>
      <c r="D15" s="3">
        <v>285269</v>
      </c>
      <c r="E15" s="3">
        <v>285269</v>
      </c>
      <c r="F15" s="3">
        <v>285269</v>
      </c>
      <c r="G15" s="3">
        <v>285269</v>
      </c>
      <c r="H15" s="3">
        <v>285269</v>
      </c>
      <c r="I15" s="3">
        <v>285269</v>
      </c>
      <c r="J15" s="3">
        <v>285269</v>
      </c>
      <c r="K15" s="3">
        <v>285269</v>
      </c>
      <c r="L15" s="3">
        <v>285269</v>
      </c>
      <c r="M15" s="3">
        <v>285269</v>
      </c>
      <c r="N15" s="4">
        <v>285275</v>
      </c>
      <c r="O15" s="6">
        <v>3423234</v>
      </c>
      <c r="P15" s="3">
        <v>3628627</v>
      </c>
      <c r="Q15" s="4">
        <v>3846346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54340249</v>
      </c>
      <c r="D18" s="3">
        <v>54340249</v>
      </c>
      <c r="E18" s="3">
        <v>54340249</v>
      </c>
      <c r="F18" s="3">
        <v>54340249</v>
      </c>
      <c r="G18" s="3">
        <v>54340249</v>
      </c>
      <c r="H18" s="3">
        <v>54340249</v>
      </c>
      <c r="I18" s="3">
        <v>54340249</v>
      </c>
      <c r="J18" s="3">
        <v>54340249</v>
      </c>
      <c r="K18" s="3">
        <v>54340249</v>
      </c>
      <c r="L18" s="3">
        <v>54340249</v>
      </c>
      <c r="M18" s="3">
        <v>54340249</v>
      </c>
      <c r="N18" s="4">
        <v>54340261</v>
      </c>
      <c r="O18" s="6">
        <v>652083000</v>
      </c>
      <c r="P18" s="3">
        <v>697884000</v>
      </c>
      <c r="Q18" s="4">
        <v>743227000</v>
      </c>
    </row>
    <row r="19" spans="1:17" ht="13.5">
      <c r="A19" s="19" t="s">
        <v>36</v>
      </c>
      <c r="B19" s="25"/>
      <c r="C19" s="22">
        <v>21228211</v>
      </c>
      <c r="D19" s="22">
        <v>21228211</v>
      </c>
      <c r="E19" s="22">
        <v>21228211</v>
      </c>
      <c r="F19" s="22">
        <v>21228211</v>
      </c>
      <c r="G19" s="22">
        <v>21228211</v>
      </c>
      <c r="H19" s="22">
        <v>21228211</v>
      </c>
      <c r="I19" s="22">
        <v>21228211</v>
      </c>
      <c r="J19" s="22">
        <v>21228211</v>
      </c>
      <c r="K19" s="22">
        <v>21228211</v>
      </c>
      <c r="L19" s="22">
        <v>21228211</v>
      </c>
      <c r="M19" s="22">
        <v>21228211</v>
      </c>
      <c r="N19" s="23">
        <v>21228202</v>
      </c>
      <c r="O19" s="24">
        <v>254738523</v>
      </c>
      <c r="P19" s="22">
        <v>274681863</v>
      </c>
      <c r="Q19" s="23">
        <v>293926878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161224064</v>
      </c>
      <c r="D21" s="29">
        <f t="shared" si="0"/>
        <v>161224064</v>
      </c>
      <c r="E21" s="29">
        <f t="shared" si="0"/>
        <v>161224064</v>
      </c>
      <c r="F21" s="29">
        <f>SUM(F5:F20)</f>
        <v>161224064</v>
      </c>
      <c r="G21" s="29">
        <f>SUM(G5:G20)</f>
        <v>161224064</v>
      </c>
      <c r="H21" s="29">
        <f>SUM(H5:H20)</f>
        <v>161224064</v>
      </c>
      <c r="I21" s="29">
        <f>SUM(I5:I20)</f>
        <v>161224064</v>
      </c>
      <c r="J21" s="29">
        <f t="shared" si="0"/>
        <v>161224064</v>
      </c>
      <c r="K21" s="29">
        <f>SUM(K5:K20)</f>
        <v>161224064</v>
      </c>
      <c r="L21" s="29">
        <f>SUM(L5:L20)</f>
        <v>161224064</v>
      </c>
      <c r="M21" s="29">
        <f>SUM(M5:M20)</f>
        <v>161224064</v>
      </c>
      <c r="N21" s="30">
        <f t="shared" si="0"/>
        <v>161224066</v>
      </c>
      <c r="O21" s="31">
        <f t="shared" si="0"/>
        <v>1934688770</v>
      </c>
      <c r="P21" s="29">
        <f t="shared" si="0"/>
        <v>2113446166</v>
      </c>
      <c r="Q21" s="32">
        <f t="shared" si="0"/>
        <v>2313009638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47351270</v>
      </c>
      <c r="D24" s="3">
        <v>47351270</v>
      </c>
      <c r="E24" s="3">
        <v>47351270</v>
      </c>
      <c r="F24" s="3">
        <v>47351270</v>
      </c>
      <c r="G24" s="3">
        <v>47351270</v>
      </c>
      <c r="H24" s="3">
        <v>47351270</v>
      </c>
      <c r="I24" s="3">
        <v>47351270</v>
      </c>
      <c r="J24" s="3">
        <v>47351270</v>
      </c>
      <c r="K24" s="3">
        <v>47351270</v>
      </c>
      <c r="L24" s="3">
        <v>47351270</v>
      </c>
      <c r="M24" s="3">
        <v>47351270</v>
      </c>
      <c r="N24" s="36">
        <v>47350703</v>
      </c>
      <c r="O24" s="6">
        <v>568214673</v>
      </c>
      <c r="P24" s="3">
        <v>606804791</v>
      </c>
      <c r="Q24" s="4">
        <v>649594659</v>
      </c>
    </row>
    <row r="25" spans="1:17" ht="13.5">
      <c r="A25" s="21" t="s">
        <v>41</v>
      </c>
      <c r="B25" s="20"/>
      <c r="C25" s="3">
        <v>2480997</v>
      </c>
      <c r="D25" s="3">
        <v>2480997</v>
      </c>
      <c r="E25" s="3">
        <v>2480997</v>
      </c>
      <c r="F25" s="3">
        <v>2480997</v>
      </c>
      <c r="G25" s="3">
        <v>2480997</v>
      </c>
      <c r="H25" s="3">
        <v>2480997</v>
      </c>
      <c r="I25" s="3">
        <v>2480997</v>
      </c>
      <c r="J25" s="3">
        <v>2480997</v>
      </c>
      <c r="K25" s="3">
        <v>2480997</v>
      </c>
      <c r="L25" s="3">
        <v>2480997</v>
      </c>
      <c r="M25" s="3">
        <v>2480997</v>
      </c>
      <c r="N25" s="4">
        <v>2480990</v>
      </c>
      <c r="O25" s="6">
        <v>29771957</v>
      </c>
      <c r="P25" s="3">
        <v>31855491</v>
      </c>
      <c r="Q25" s="4">
        <v>34084866</v>
      </c>
    </row>
    <row r="26" spans="1:17" ht="13.5">
      <c r="A26" s="21" t="s">
        <v>42</v>
      </c>
      <c r="B26" s="20"/>
      <c r="C26" s="3">
        <v>12500000</v>
      </c>
      <c r="D26" s="3">
        <v>12500000</v>
      </c>
      <c r="E26" s="3">
        <v>12500000</v>
      </c>
      <c r="F26" s="3">
        <v>12500000</v>
      </c>
      <c r="G26" s="3">
        <v>12500000</v>
      </c>
      <c r="H26" s="3">
        <v>12500000</v>
      </c>
      <c r="I26" s="3">
        <v>12500000</v>
      </c>
      <c r="J26" s="3">
        <v>12500000</v>
      </c>
      <c r="K26" s="3">
        <v>12500000</v>
      </c>
      <c r="L26" s="3">
        <v>12500000</v>
      </c>
      <c r="M26" s="3">
        <v>12500000</v>
      </c>
      <c r="N26" s="4">
        <v>12500000</v>
      </c>
      <c r="O26" s="6">
        <v>150000000</v>
      </c>
      <c r="P26" s="3">
        <v>159000000</v>
      </c>
      <c r="Q26" s="4">
        <v>168540000</v>
      </c>
    </row>
    <row r="27" spans="1:17" ht="13.5">
      <c r="A27" s="21" t="s">
        <v>43</v>
      </c>
      <c r="B27" s="20"/>
      <c r="C27" s="3">
        <v>16962249</v>
      </c>
      <c r="D27" s="3">
        <v>16962249</v>
      </c>
      <c r="E27" s="3">
        <v>16962249</v>
      </c>
      <c r="F27" s="3">
        <v>16962249</v>
      </c>
      <c r="G27" s="3">
        <v>16962249</v>
      </c>
      <c r="H27" s="3">
        <v>16962249</v>
      </c>
      <c r="I27" s="3">
        <v>16962249</v>
      </c>
      <c r="J27" s="3">
        <v>16962249</v>
      </c>
      <c r="K27" s="3">
        <v>16962249</v>
      </c>
      <c r="L27" s="3">
        <v>16962249</v>
      </c>
      <c r="M27" s="3">
        <v>16962249</v>
      </c>
      <c r="N27" s="36">
        <v>16962242</v>
      </c>
      <c r="O27" s="6">
        <v>203546981</v>
      </c>
      <c r="P27" s="3">
        <v>216215612</v>
      </c>
      <c r="Q27" s="4">
        <v>229622561</v>
      </c>
    </row>
    <row r="28" spans="1:17" ht="13.5">
      <c r="A28" s="21" t="s">
        <v>44</v>
      </c>
      <c r="B28" s="20"/>
      <c r="C28" s="3">
        <v>30625906</v>
      </c>
      <c r="D28" s="3">
        <v>30625906</v>
      </c>
      <c r="E28" s="3">
        <v>30625906</v>
      </c>
      <c r="F28" s="3">
        <v>30625906</v>
      </c>
      <c r="G28" s="3">
        <v>30625906</v>
      </c>
      <c r="H28" s="3">
        <v>30625906</v>
      </c>
      <c r="I28" s="3">
        <v>30625906</v>
      </c>
      <c r="J28" s="3">
        <v>30625906</v>
      </c>
      <c r="K28" s="3">
        <v>30625906</v>
      </c>
      <c r="L28" s="3">
        <v>30625906</v>
      </c>
      <c r="M28" s="3">
        <v>30625906</v>
      </c>
      <c r="N28" s="4">
        <v>30625901</v>
      </c>
      <c r="O28" s="6">
        <v>367510867</v>
      </c>
      <c r="P28" s="3">
        <v>325918495</v>
      </c>
      <c r="Q28" s="4">
        <v>326399755</v>
      </c>
    </row>
    <row r="29" spans="1:17" ht="13.5">
      <c r="A29" s="21" t="s">
        <v>45</v>
      </c>
      <c r="B29" s="20"/>
      <c r="C29" s="3">
        <v>71608325</v>
      </c>
      <c r="D29" s="3">
        <v>71608325</v>
      </c>
      <c r="E29" s="3">
        <v>71608325</v>
      </c>
      <c r="F29" s="3">
        <v>71608325</v>
      </c>
      <c r="G29" s="3">
        <v>71608325</v>
      </c>
      <c r="H29" s="3">
        <v>71608325</v>
      </c>
      <c r="I29" s="3">
        <v>71608325</v>
      </c>
      <c r="J29" s="3">
        <v>71608325</v>
      </c>
      <c r="K29" s="3">
        <v>71608325</v>
      </c>
      <c r="L29" s="3">
        <v>71608325</v>
      </c>
      <c r="M29" s="3">
        <v>71608325</v>
      </c>
      <c r="N29" s="36">
        <v>71608326</v>
      </c>
      <c r="O29" s="6">
        <v>859299901</v>
      </c>
      <c r="P29" s="3">
        <v>910263383</v>
      </c>
      <c r="Q29" s="4">
        <v>964908245</v>
      </c>
    </row>
    <row r="30" spans="1:17" ht="13.5">
      <c r="A30" s="21" t="s">
        <v>46</v>
      </c>
      <c r="B30" s="20"/>
      <c r="C30" s="3">
        <v>3112986</v>
      </c>
      <c r="D30" s="3">
        <v>3112986</v>
      </c>
      <c r="E30" s="3">
        <v>3112986</v>
      </c>
      <c r="F30" s="3">
        <v>3112986</v>
      </c>
      <c r="G30" s="3">
        <v>3112986</v>
      </c>
      <c r="H30" s="3">
        <v>3112986</v>
      </c>
      <c r="I30" s="3">
        <v>3112986</v>
      </c>
      <c r="J30" s="3">
        <v>3112986</v>
      </c>
      <c r="K30" s="3">
        <v>3112986</v>
      </c>
      <c r="L30" s="3">
        <v>3112986</v>
      </c>
      <c r="M30" s="3">
        <v>3112986</v>
      </c>
      <c r="N30" s="4">
        <v>3112972</v>
      </c>
      <c r="O30" s="6">
        <v>37355818</v>
      </c>
      <c r="P30" s="3">
        <v>34528949</v>
      </c>
      <c r="Q30" s="4">
        <v>34642876</v>
      </c>
    </row>
    <row r="31" spans="1:17" ht="13.5">
      <c r="A31" s="21" t="s">
        <v>47</v>
      </c>
      <c r="B31" s="20"/>
      <c r="C31" s="3">
        <v>13464575</v>
      </c>
      <c r="D31" s="3">
        <v>13464575</v>
      </c>
      <c r="E31" s="3">
        <v>13464575</v>
      </c>
      <c r="F31" s="3">
        <v>13464575</v>
      </c>
      <c r="G31" s="3">
        <v>13464575</v>
      </c>
      <c r="H31" s="3">
        <v>13464575</v>
      </c>
      <c r="I31" s="3">
        <v>13464575</v>
      </c>
      <c r="J31" s="3">
        <v>13464575</v>
      </c>
      <c r="K31" s="3">
        <v>13464575</v>
      </c>
      <c r="L31" s="3">
        <v>13464575</v>
      </c>
      <c r="M31" s="3">
        <v>13464575</v>
      </c>
      <c r="N31" s="36">
        <v>13464537</v>
      </c>
      <c r="O31" s="6">
        <v>161574862</v>
      </c>
      <c r="P31" s="3">
        <v>167661394</v>
      </c>
      <c r="Q31" s="4">
        <v>176697791</v>
      </c>
    </row>
    <row r="32" spans="1:17" ht="13.5">
      <c r="A32" s="21" t="s">
        <v>35</v>
      </c>
      <c r="B32" s="20"/>
      <c r="C32" s="3">
        <v>13446249</v>
      </c>
      <c r="D32" s="3">
        <v>13446249</v>
      </c>
      <c r="E32" s="3">
        <v>13446249</v>
      </c>
      <c r="F32" s="3">
        <v>13446249</v>
      </c>
      <c r="G32" s="3">
        <v>13446249</v>
      </c>
      <c r="H32" s="3">
        <v>13446249</v>
      </c>
      <c r="I32" s="3">
        <v>13446249</v>
      </c>
      <c r="J32" s="3">
        <v>13446249</v>
      </c>
      <c r="K32" s="3">
        <v>13446249</v>
      </c>
      <c r="L32" s="3">
        <v>13446249</v>
      </c>
      <c r="M32" s="3">
        <v>13446249</v>
      </c>
      <c r="N32" s="4">
        <v>13446261</v>
      </c>
      <c r="O32" s="6">
        <v>161355000</v>
      </c>
      <c r="P32" s="3">
        <v>169445460</v>
      </c>
      <c r="Q32" s="4">
        <v>179612187</v>
      </c>
    </row>
    <row r="33" spans="1:17" ht="13.5">
      <c r="A33" s="21" t="s">
        <v>48</v>
      </c>
      <c r="B33" s="20"/>
      <c r="C33" s="3">
        <v>15247818</v>
      </c>
      <c r="D33" s="3">
        <v>15247818</v>
      </c>
      <c r="E33" s="3">
        <v>15247818</v>
      </c>
      <c r="F33" s="3">
        <v>15247818</v>
      </c>
      <c r="G33" s="3">
        <v>15247818</v>
      </c>
      <c r="H33" s="3">
        <v>15247818</v>
      </c>
      <c r="I33" s="3">
        <v>15247818</v>
      </c>
      <c r="J33" s="3">
        <v>15247818</v>
      </c>
      <c r="K33" s="3">
        <v>15247818</v>
      </c>
      <c r="L33" s="3">
        <v>15247818</v>
      </c>
      <c r="M33" s="3">
        <v>15247818</v>
      </c>
      <c r="N33" s="4">
        <v>15247772</v>
      </c>
      <c r="O33" s="6">
        <v>182973770</v>
      </c>
      <c r="P33" s="3">
        <v>196642256</v>
      </c>
      <c r="Q33" s="4">
        <v>207132987</v>
      </c>
    </row>
    <row r="34" spans="1:17" ht="13.5">
      <c r="A34" s="19" t="s">
        <v>49</v>
      </c>
      <c r="B34" s="25"/>
      <c r="C34" s="3">
        <v>167276</v>
      </c>
      <c r="D34" s="3">
        <v>167276</v>
      </c>
      <c r="E34" s="3">
        <v>167276</v>
      </c>
      <c r="F34" s="3">
        <v>167276</v>
      </c>
      <c r="G34" s="3">
        <v>167276</v>
      </c>
      <c r="H34" s="3">
        <v>167276</v>
      </c>
      <c r="I34" s="3">
        <v>167276</v>
      </c>
      <c r="J34" s="3">
        <v>167276</v>
      </c>
      <c r="K34" s="3">
        <v>167276</v>
      </c>
      <c r="L34" s="3">
        <v>167276</v>
      </c>
      <c r="M34" s="3">
        <v>167276</v>
      </c>
      <c r="N34" s="4">
        <v>167281</v>
      </c>
      <c r="O34" s="6">
        <v>2007317</v>
      </c>
      <c r="P34" s="3">
        <v>1988655</v>
      </c>
      <c r="Q34" s="4">
        <v>2127861</v>
      </c>
    </row>
    <row r="35" spans="1:17" ht="12.75">
      <c r="A35" s="37" t="s">
        <v>50</v>
      </c>
      <c r="B35" s="28"/>
      <c r="C35" s="29">
        <f aca="true" t="shared" si="1" ref="C35:Q35">SUM(C24:C34)</f>
        <v>226967651</v>
      </c>
      <c r="D35" s="29">
        <f t="shared" si="1"/>
        <v>226967651</v>
      </c>
      <c r="E35" s="29">
        <f t="shared" si="1"/>
        <v>226967651</v>
      </c>
      <c r="F35" s="29">
        <f>SUM(F24:F34)</f>
        <v>226967651</v>
      </c>
      <c r="G35" s="29">
        <f>SUM(G24:G34)</f>
        <v>226967651</v>
      </c>
      <c r="H35" s="29">
        <f>SUM(H24:H34)</f>
        <v>226967651</v>
      </c>
      <c r="I35" s="29">
        <f>SUM(I24:I34)</f>
        <v>226967651</v>
      </c>
      <c r="J35" s="29">
        <f t="shared" si="1"/>
        <v>226967651</v>
      </c>
      <c r="K35" s="29">
        <f>SUM(K24:K34)</f>
        <v>226967651</v>
      </c>
      <c r="L35" s="29">
        <f>SUM(L24:L34)</f>
        <v>226967651</v>
      </c>
      <c r="M35" s="29">
        <f>SUM(M24:M34)</f>
        <v>226967651</v>
      </c>
      <c r="N35" s="32">
        <f t="shared" si="1"/>
        <v>226966985</v>
      </c>
      <c r="O35" s="31">
        <f t="shared" si="1"/>
        <v>2723611146</v>
      </c>
      <c r="P35" s="29">
        <f t="shared" si="1"/>
        <v>2820324486</v>
      </c>
      <c r="Q35" s="32">
        <f t="shared" si="1"/>
        <v>2973363788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-65743587</v>
      </c>
      <c r="D37" s="42">
        <f t="shared" si="2"/>
        <v>-65743587</v>
      </c>
      <c r="E37" s="42">
        <f t="shared" si="2"/>
        <v>-65743587</v>
      </c>
      <c r="F37" s="42">
        <f>+F21-F35</f>
        <v>-65743587</v>
      </c>
      <c r="G37" s="42">
        <f>+G21-G35</f>
        <v>-65743587</v>
      </c>
      <c r="H37" s="42">
        <f>+H21-H35</f>
        <v>-65743587</v>
      </c>
      <c r="I37" s="42">
        <f>+I21-I35</f>
        <v>-65743587</v>
      </c>
      <c r="J37" s="42">
        <f t="shared" si="2"/>
        <v>-65743587</v>
      </c>
      <c r="K37" s="42">
        <f>+K21-K35</f>
        <v>-65743587</v>
      </c>
      <c r="L37" s="42">
        <f>+L21-L35</f>
        <v>-65743587</v>
      </c>
      <c r="M37" s="42">
        <f>+M21-M35</f>
        <v>-65743587</v>
      </c>
      <c r="N37" s="43">
        <f t="shared" si="2"/>
        <v>-65742919</v>
      </c>
      <c r="O37" s="44">
        <f t="shared" si="2"/>
        <v>-788922376</v>
      </c>
      <c r="P37" s="42">
        <f t="shared" si="2"/>
        <v>-706878320</v>
      </c>
      <c r="Q37" s="43">
        <f t="shared" si="2"/>
        <v>-660354150</v>
      </c>
    </row>
    <row r="38" spans="1:17" ht="21" customHeight="1">
      <c r="A38" s="45" t="s">
        <v>52</v>
      </c>
      <c r="B38" s="25"/>
      <c r="C38" s="3">
        <v>19052168</v>
      </c>
      <c r="D38" s="3">
        <v>19052168</v>
      </c>
      <c r="E38" s="3">
        <v>19052168</v>
      </c>
      <c r="F38" s="3">
        <v>19052168</v>
      </c>
      <c r="G38" s="3">
        <v>19052168</v>
      </c>
      <c r="H38" s="3">
        <v>19052168</v>
      </c>
      <c r="I38" s="3">
        <v>19052168</v>
      </c>
      <c r="J38" s="3">
        <v>19052168</v>
      </c>
      <c r="K38" s="3">
        <v>19052168</v>
      </c>
      <c r="L38" s="3">
        <v>19052168</v>
      </c>
      <c r="M38" s="3">
        <v>19052168</v>
      </c>
      <c r="N38" s="4">
        <v>19052152</v>
      </c>
      <c r="O38" s="6">
        <v>228626000</v>
      </c>
      <c r="P38" s="3">
        <v>226307001</v>
      </c>
      <c r="Q38" s="4">
        <v>242250000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-46691419</v>
      </c>
      <c r="D41" s="50">
        <f t="shared" si="3"/>
        <v>-46691419</v>
      </c>
      <c r="E41" s="50">
        <f t="shared" si="3"/>
        <v>-46691419</v>
      </c>
      <c r="F41" s="50">
        <f>SUM(F37:F40)</f>
        <v>-46691419</v>
      </c>
      <c r="G41" s="50">
        <f>SUM(G37:G40)</f>
        <v>-46691419</v>
      </c>
      <c r="H41" s="50">
        <f>SUM(H37:H40)</f>
        <v>-46691419</v>
      </c>
      <c r="I41" s="50">
        <f>SUM(I37:I40)</f>
        <v>-46691419</v>
      </c>
      <c r="J41" s="50">
        <f t="shared" si="3"/>
        <v>-46691419</v>
      </c>
      <c r="K41" s="50">
        <f>SUM(K37:K40)</f>
        <v>-46691419</v>
      </c>
      <c r="L41" s="50">
        <f>SUM(L37:L40)</f>
        <v>-46691419</v>
      </c>
      <c r="M41" s="50">
        <f>SUM(M37:M40)</f>
        <v>-46691419</v>
      </c>
      <c r="N41" s="51">
        <f t="shared" si="3"/>
        <v>-46690767</v>
      </c>
      <c r="O41" s="52">
        <f t="shared" si="3"/>
        <v>-560296376</v>
      </c>
      <c r="P41" s="50">
        <f t="shared" si="3"/>
        <v>-480571319</v>
      </c>
      <c r="Q41" s="51">
        <f t="shared" si="3"/>
        <v>-418104150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-46691419</v>
      </c>
      <c r="D43" s="57">
        <f t="shared" si="4"/>
        <v>-46691419</v>
      </c>
      <c r="E43" s="57">
        <f t="shared" si="4"/>
        <v>-46691419</v>
      </c>
      <c r="F43" s="57">
        <f>+F41-F42</f>
        <v>-46691419</v>
      </c>
      <c r="G43" s="57">
        <f>+G41-G42</f>
        <v>-46691419</v>
      </c>
      <c r="H43" s="57">
        <f>+H41-H42</f>
        <v>-46691419</v>
      </c>
      <c r="I43" s="57">
        <f>+I41-I42</f>
        <v>-46691419</v>
      </c>
      <c r="J43" s="57">
        <f t="shared" si="4"/>
        <v>-46691419</v>
      </c>
      <c r="K43" s="57">
        <f>+K41-K42</f>
        <v>-46691419</v>
      </c>
      <c r="L43" s="57">
        <f>+L41-L42</f>
        <v>-46691419</v>
      </c>
      <c r="M43" s="57">
        <f>+M41-M42</f>
        <v>-46691419</v>
      </c>
      <c r="N43" s="58">
        <f t="shared" si="4"/>
        <v>-46690767</v>
      </c>
      <c r="O43" s="59">
        <f t="shared" si="4"/>
        <v>-560296376</v>
      </c>
      <c r="P43" s="57">
        <f t="shared" si="4"/>
        <v>-480571319</v>
      </c>
      <c r="Q43" s="58">
        <f t="shared" si="4"/>
        <v>-418104150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-46691419</v>
      </c>
      <c r="D45" s="50">
        <f t="shared" si="5"/>
        <v>-46691419</v>
      </c>
      <c r="E45" s="50">
        <f t="shared" si="5"/>
        <v>-46691419</v>
      </c>
      <c r="F45" s="50">
        <f>SUM(F43:F44)</f>
        <v>-46691419</v>
      </c>
      <c r="G45" s="50">
        <f>SUM(G43:G44)</f>
        <v>-46691419</v>
      </c>
      <c r="H45" s="50">
        <f>SUM(H43:H44)</f>
        <v>-46691419</v>
      </c>
      <c r="I45" s="50">
        <f>SUM(I43:I44)</f>
        <v>-46691419</v>
      </c>
      <c r="J45" s="50">
        <f t="shared" si="5"/>
        <v>-46691419</v>
      </c>
      <c r="K45" s="50">
        <f>SUM(K43:K44)</f>
        <v>-46691419</v>
      </c>
      <c r="L45" s="50">
        <f>SUM(L43:L44)</f>
        <v>-46691419</v>
      </c>
      <c r="M45" s="50">
        <f>SUM(M43:M44)</f>
        <v>-46691419</v>
      </c>
      <c r="N45" s="51">
        <f t="shared" si="5"/>
        <v>-46690767</v>
      </c>
      <c r="O45" s="52">
        <f t="shared" si="5"/>
        <v>-560296376</v>
      </c>
      <c r="P45" s="50">
        <f t="shared" si="5"/>
        <v>-480571319</v>
      </c>
      <c r="Q45" s="51">
        <f t="shared" si="5"/>
        <v>-418104150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-46691419</v>
      </c>
      <c r="D47" s="63">
        <f t="shared" si="6"/>
        <v>-46691419</v>
      </c>
      <c r="E47" s="63">
        <f t="shared" si="6"/>
        <v>-46691419</v>
      </c>
      <c r="F47" s="63">
        <f>SUM(F45:F46)</f>
        <v>-46691419</v>
      </c>
      <c r="G47" s="63">
        <f>SUM(G45:G46)</f>
        <v>-46691419</v>
      </c>
      <c r="H47" s="63">
        <f>SUM(H45:H46)</f>
        <v>-46691419</v>
      </c>
      <c r="I47" s="63">
        <f>SUM(I45:I46)</f>
        <v>-46691419</v>
      </c>
      <c r="J47" s="63">
        <f t="shared" si="6"/>
        <v>-46691419</v>
      </c>
      <c r="K47" s="63">
        <f>SUM(K45:K46)</f>
        <v>-46691419</v>
      </c>
      <c r="L47" s="63">
        <f>SUM(L45:L46)</f>
        <v>-46691419</v>
      </c>
      <c r="M47" s="63">
        <f>SUM(M45:M46)</f>
        <v>-46691419</v>
      </c>
      <c r="N47" s="64">
        <f t="shared" si="6"/>
        <v>-46690767</v>
      </c>
      <c r="O47" s="65">
        <f t="shared" si="6"/>
        <v>-560296376</v>
      </c>
      <c r="P47" s="63">
        <f t="shared" si="6"/>
        <v>-480571319</v>
      </c>
      <c r="Q47" s="66">
        <f t="shared" si="6"/>
        <v>-418104150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3917371</v>
      </c>
      <c r="D5" s="3">
        <v>1379552</v>
      </c>
      <c r="E5" s="3">
        <v>918846</v>
      </c>
      <c r="F5" s="3">
        <v>925769</v>
      </c>
      <c r="G5" s="3">
        <v>934512</v>
      </c>
      <c r="H5" s="3">
        <v>934660</v>
      </c>
      <c r="I5" s="3">
        <v>1263573</v>
      </c>
      <c r="J5" s="3">
        <v>940121</v>
      </c>
      <c r="K5" s="3">
        <v>904791</v>
      </c>
      <c r="L5" s="3">
        <v>901153</v>
      </c>
      <c r="M5" s="3">
        <v>906929</v>
      </c>
      <c r="N5" s="4">
        <v>938114</v>
      </c>
      <c r="O5" s="5">
        <v>14865391</v>
      </c>
      <c r="P5" s="3">
        <v>15549199</v>
      </c>
      <c r="Q5" s="4">
        <v>16276596</v>
      </c>
    </row>
    <row r="6" spans="1:17" ht="13.5">
      <c r="A6" s="19" t="s">
        <v>24</v>
      </c>
      <c r="B6" s="20"/>
      <c r="C6" s="3">
        <v>3920903</v>
      </c>
      <c r="D6" s="3">
        <v>643911</v>
      </c>
      <c r="E6" s="3">
        <v>717262</v>
      </c>
      <c r="F6" s="3">
        <v>717262</v>
      </c>
      <c r="G6" s="3">
        <v>717262</v>
      </c>
      <c r="H6" s="3">
        <v>717262</v>
      </c>
      <c r="I6" s="3">
        <v>1374918</v>
      </c>
      <c r="J6" s="3">
        <v>717262</v>
      </c>
      <c r="K6" s="3">
        <v>717262</v>
      </c>
      <c r="L6" s="3">
        <v>717262</v>
      </c>
      <c r="M6" s="3">
        <v>717262</v>
      </c>
      <c r="N6" s="4">
        <v>438276</v>
      </c>
      <c r="O6" s="6">
        <v>12116104</v>
      </c>
      <c r="P6" s="3">
        <v>11652285</v>
      </c>
      <c r="Q6" s="4">
        <v>11430297</v>
      </c>
    </row>
    <row r="7" spans="1:17" ht="13.5">
      <c r="A7" s="21" t="s">
        <v>25</v>
      </c>
      <c r="B7" s="20"/>
      <c r="C7" s="3">
        <v>1036298</v>
      </c>
      <c r="D7" s="3">
        <v>439657</v>
      </c>
      <c r="E7" s="3">
        <v>1472474</v>
      </c>
      <c r="F7" s="3">
        <v>1161244</v>
      </c>
      <c r="G7" s="3">
        <v>598135</v>
      </c>
      <c r="H7" s="3">
        <v>1640504</v>
      </c>
      <c r="I7" s="3">
        <v>-1141877</v>
      </c>
      <c r="J7" s="3">
        <v>822115</v>
      </c>
      <c r="K7" s="3">
        <v>1077094</v>
      </c>
      <c r="L7" s="3">
        <v>1082456</v>
      </c>
      <c r="M7" s="3">
        <v>930000</v>
      </c>
      <c r="N7" s="4">
        <v>1169055</v>
      </c>
      <c r="O7" s="6">
        <v>10287155</v>
      </c>
      <c r="P7" s="3">
        <v>14101922</v>
      </c>
      <c r="Q7" s="4">
        <v>18246181</v>
      </c>
    </row>
    <row r="8" spans="1:17" ht="13.5">
      <c r="A8" s="21" t="s">
        <v>26</v>
      </c>
      <c r="B8" s="20"/>
      <c r="C8" s="3">
        <v>982797</v>
      </c>
      <c r="D8" s="3">
        <v>959313</v>
      </c>
      <c r="E8" s="3">
        <v>968955</v>
      </c>
      <c r="F8" s="3">
        <v>980174</v>
      </c>
      <c r="G8" s="3">
        <v>977665</v>
      </c>
      <c r="H8" s="3">
        <v>977665</v>
      </c>
      <c r="I8" s="3">
        <v>1661094</v>
      </c>
      <c r="J8" s="3">
        <v>1040448</v>
      </c>
      <c r="K8" s="3">
        <v>977420</v>
      </c>
      <c r="L8" s="3">
        <v>975092</v>
      </c>
      <c r="M8" s="3">
        <v>921971</v>
      </c>
      <c r="N8" s="4">
        <v>953108</v>
      </c>
      <c r="O8" s="6">
        <v>12375702</v>
      </c>
      <c r="P8" s="3">
        <v>12944984</v>
      </c>
      <c r="Q8" s="4">
        <v>13540454</v>
      </c>
    </row>
    <row r="9" spans="1:17" ht="13.5">
      <c r="A9" s="21" t="s">
        <v>27</v>
      </c>
      <c r="B9" s="20"/>
      <c r="C9" s="22">
        <v>901405</v>
      </c>
      <c r="D9" s="22">
        <v>882264</v>
      </c>
      <c r="E9" s="22">
        <v>889360</v>
      </c>
      <c r="F9" s="22">
        <v>898439</v>
      </c>
      <c r="G9" s="22">
        <v>895906</v>
      </c>
      <c r="H9" s="22">
        <v>895906</v>
      </c>
      <c r="I9" s="22">
        <v>1657538</v>
      </c>
      <c r="J9" s="22">
        <v>952605</v>
      </c>
      <c r="K9" s="22">
        <v>895013</v>
      </c>
      <c r="L9" s="22">
        <v>886878</v>
      </c>
      <c r="M9" s="22">
        <v>885509</v>
      </c>
      <c r="N9" s="23">
        <v>849178</v>
      </c>
      <c r="O9" s="24">
        <v>11490001</v>
      </c>
      <c r="P9" s="22">
        <v>12007050</v>
      </c>
      <c r="Q9" s="23">
        <v>12547369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147243</v>
      </c>
      <c r="D11" s="3">
        <v>57701</v>
      </c>
      <c r="E11" s="3">
        <v>55771</v>
      </c>
      <c r="F11" s="3">
        <v>53682</v>
      </c>
      <c r="G11" s="3">
        <v>55519</v>
      </c>
      <c r="H11" s="3">
        <v>52579</v>
      </c>
      <c r="I11" s="3">
        <v>54868</v>
      </c>
      <c r="J11" s="3">
        <v>52831</v>
      </c>
      <c r="K11" s="3">
        <v>53499</v>
      </c>
      <c r="L11" s="3">
        <v>55658</v>
      </c>
      <c r="M11" s="3">
        <v>54304</v>
      </c>
      <c r="N11" s="4">
        <v>56825</v>
      </c>
      <c r="O11" s="6">
        <v>750480</v>
      </c>
      <c r="P11" s="3">
        <v>788397</v>
      </c>
      <c r="Q11" s="4">
        <v>830496</v>
      </c>
    </row>
    <row r="12" spans="1:17" ht="13.5">
      <c r="A12" s="19" t="s">
        <v>29</v>
      </c>
      <c r="B12" s="25"/>
      <c r="C12" s="3">
        <v>16667</v>
      </c>
      <c r="D12" s="3">
        <v>16667</v>
      </c>
      <c r="E12" s="3">
        <v>16667</v>
      </c>
      <c r="F12" s="3">
        <v>16667</v>
      </c>
      <c r="G12" s="3">
        <v>16667</v>
      </c>
      <c r="H12" s="3">
        <v>16667</v>
      </c>
      <c r="I12" s="3">
        <v>16667</v>
      </c>
      <c r="J12" s="3">
        <v>16667</v>
      </c>
      <c r="K12" s="3">
        <v>31794</v>
      </c>
      <c r="L12" s="3">
        <v>52348</v>
      </c>
      <c r="M12" s="3">
        <v>19230</v>
      </c>
      <c r="N12" s="4">
        <v>21812</v>
      </c>
      <c r="O12" s="6">
        <v>258520</v>
      </c>
      <c r="P12" s="3">
        <v>270411</v>
      </c>
      <c r="Q12" s="4">
        <v>282850</v>
      </c>
    </row>
    <row r="13" spans="1:17" ht="13.5">
      <c r="A13" s="19" t="s">
        <v>30</v>
      </c>
      <c r="B13" s="25"/>
      <c r="C13" s="3">
        <v>944472</v>
      </c>
      <c r="D13" s="3">
        <v>945949</v>
      </c>
      <c r="E13" s="3">
        <v>951487</v>
      </c>
      <c r="F13" s="3">
        <v>967478</v>
      </c>
      <c r="G13" s="3">
        <v>971500</v>
      </c>
      <c r="H13" s="3">
        <v>975533</v>
      </c>
      <c r="I13" s="3">
        <v>1381241</v>
      </c>
      <c r="J13" s="3">
        <v>10731747</v>
      </c>
      <c r="K13" s="3">
        <v>1760421</v>
      </c>
      <c r="L13" s="3">
        <v>900454</v>
      </c>
      <c r="M13" s="3">
        <v>1521429</v>
      </c>
      <c r="N13" s="4">
        <v>2038653</v>
      </c>
      <c r="O13" s="6">
        <v>24090364</v>
      </c>
      <c r="P13" s="3">
        <v>25246700</v>
      </c>
      <c r="Q13" s="4">
        <v>26458543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151805</v>
      </c>
      <c r="O15" s="6">
        <v>151805</v>
      </c>
      <c r="P15" s="3">
        <v>158788</v>
      </c>
      <c r="Q15" s="4">
        <v>166093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6979166</v>
      </c>
      <c r="D18" s="3">
        <v>6979166</v>
      </c>
      <c r="E18" s="3">
        <v>6979166</v>
      </c>
      <c r="F18" s="3">
        <v>6979166</v>
      </c>
      <c r="G18" s="3">
        <v>6979166</v>
      </c>
      <c r="H18" s="3">
        <v>6979166</v>
      </c>
      <c r="I18" s="3">
        <v>6979166</v>
      </c>
      <c r="J18" s="3">
        <v>6979166</v>
      </c>
      <c r="K18" s="3">
        <v>6979166</v>
      </c>
      <c r="L18" s="3">
        <v>6979166</v>
      </c>
      <c r="M18" s="3">
        <v>6979166</v>
      </c>
      <c r="N18" s="4">
        <v>6979172</v>
      </c>
      <c r="O18" s="6">
        <v>83749998</v>
      </c>
      <c r="P18" s="3">
        <v>90003997</v>
      </c>
      <c r="Q18" s="4">
        <v>95459999</v>
      </c>
    </row>
    <row r="19" spans="1:17" ht="13.5">
      <c r="A19" s="19" t="s">
        <v>36</v>
      </c>
      <c r="B19" s="25"/>
      <c r="C19" s="22">
        <v>-170735</v>
      </c>
      <c r="D19" s="22">
        <v>-3591</v>
      </c>
      <c r="E19" s="22">
        <v>68877</v>
      </c>
      <c r="F19" s="22">
        <v>1243</v>
      </c>
      <c r="G19" s="22">
        <v>-156427</v>
      </c>
      <c r="H19" s="22">
        <v>-165443</v>
      </c>
      <c r="I19" s="22">
        <v>-146995</v>
      </c>
      <c r="J19" s="22">
        <v>-159325</v>
      </c>
      <c r="K19" s="22">
        <v>-71514</v>
      </c>
      <c r="L19" s="22">
        <v>-111456</v>
      </c>
      <c r="M19" s="22">
        <v>-56667</v>
      </c>
      <c r="N19" s="23">
        <v>90137</v>
      </c>
      <c r="O19" s="24">
        <v>-881896</v>
      </c>
      <c r="P19" s="22">
        <v>-938057</v>
      </c>
      <c r="Q19" s="23">
        <v>-997056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18675587</v>
      </c>
      <c r="D21" s="29">
        <f t="shared" si="0"/>
        <v>12300589</v>
      </c>
      <c r="E21" s="29">
        <f t="shared" si="0"/>
        <v>13038865</v>
      </c>
      <c r="F21" s="29">
        <f>SUM(F5:F20)</f>
        <v>12701124</v>
      </c>
      <c r="G21" s="29">
        <f>SUM(G5:G20)</f>
        <v>11989905</v>
      </c>
      <c r="H21" s="29">
        <f>SUM(H5:H20)</f>
        <v>13024499</v>
      </c>
      <c r="I21" s="29">
        <f>SUM(I5:I20)</f>
        <v>13100193</v>
      </c>
      <c r="J21" s="29">
        <f t="shared" si="0"/>
        <v>22093637</v>
      </c>
      <c r="K21" s="29">
        <f>SUM(K5:K20)</f>
        <v>13324946</v>
      </c>
      <c r="L21" s="29">
        <f>SUM(L5:L20)</f>
        <v>12439011</v>
      </c>
      <c r="M21" s="29">
        <f>SUM(M5:M20)</f>
        <v>12879133</v>
      </c>
      <c r="N21" s="30">
        <f t="shared" si="0"/>
        <v>13686135</v>
      </c>
      <c r="O21" s="31">
        <f t="shared" si="0"/>
        <v>169253624</v>
      </c>
      <c r="P21" s="29">
        <f t="shared" si="0"/>
        <v>181785676</v>
      </c>
      <c r="Q21" s="32">
        <f t="shared" si="0"/>
        <v>194241822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6866723</v>
      </c>
      <c r="D24" s="3">
        <v>6866723</v>
      </c>
      <c r="E24" s="3">
        <v>6866723</v>
      </c>
      <c r="F24" s="3">
        <v>6866723</v>
      </c>
      <c r="G24" s="3">
        <v>6866723</v>
      </c>
      <c r="H24" s="3">
        <v>6866723</v>
      </c>
      <c r="I24" s="3">
        <v>6866723</v>
      </c>
      <c r="J24" s="3">
        <v>6866723</v>
      </c>
      <c r="K24" s="3">
        <v>6866723</v>
      </c>
      <c r="L24" s="3">
        <v>6866723</v>
      </c>
      <c r="M24" s="3">
        <v>6866723</v>
      </c>
      <c r="N24" s="36">
        <v>6866555</v>
      </c>
      <c r="O24" s="6">
        <v>82400508</v>
      </c>
      <c r="P24" s="3">
        <v>87163203</v>
      </c>
      <c r="Q24" s="4">
        <v>92275143</v>
      </c>
    </row>
    <row r="25" spans="1:17" ht="13.5">
      <c r="A25" s="21" t="s">
        <v>41</v>
      </c>
      <c r="B25" s="20"/>
      <c r="C25" s="3">
        <v>564480</v>
      </c>
      <c r="D25" s="3">
        <v>564480</v>
      </c>
      <c r="E25" s="3">
        <v>564480</v>
      </c>
      <c r="F25" s="3">
        <v>564480</v>
      </c>
      <c r="G25" s="3">
        <v>564480</v>
      </c>
      <c r="H25" s="3">
        <v>564480</v>
      </c>
      <c r="I25" s="3">
        <v>564480</v>
      </c>
      <c r="J25" s="3">
        <v>564480</v>
      </c>
      <c r="K25" s="3">
        <v>564480</v>
      </c>
      <c r="L25" s="3">
        <v>564480</v>
      </c>
      <c r="M25" s="3">
        <v>564480</v>
      </c>
      <c r="N25" s="4">
        <v>564459</v>
      </c>
      <c r="O25" s="6">
        <v>6773739</v>
      </c>
      <c r="P25" s="3">
        <v>7165087</v>
      </c>
      <c r="Q25" s="4">
        <v>7580665</v>
      </c>
    </row>
    <row r="26" spans="1:17" ht="13.5">
      <c r="A26" s="21" t="s">
        <v>42</v>
      </c>
      <c r="B26" s="20"/>
      <c r="C26" s="3">
        <v>874889</v>
      </c>
      <c r="D26" s="3">
        <v>874889</v>
      </c>
      <c r="E26" s="3">
        <v>874889</v>
      </c>
      <c r="F26" s="3">
        <v>874889</v>
      </c>
      <c r="G26" s="3">
        <v>874889</v>
      </c>
      <c r="H26" s="3">
        <v>874889</v>
      </c>
      <c r="I26" s="3">
        <v>874889</v>
      </c>
      <c r="J26" s="3">
        <v>874889</v>
      </c>
      <c r="K26" s="3">
        <v>874889</v>
      </c>
      <c r="L26" s="3">
        <v>874889</v>
      </c>
      <c r="M26" s="3">
        <v>874889</v>
      </c>
      <c r="N26" s="4">
        <v>874880</v>
      </c>
      <c r="O26" s="6">
        <v>10498659</v>
      </c>
      <c r="P26" s="3">
        <v>15583999</v>
      </c>
      <c r="Q26" s="4">
        <v>16300858</v>
      </c>
    </row>
    <row r="27" spans="1:17" ht="13.5">
      <c r="A27" s="21" t="s">
        <v>43</v>
      </c>
      <c r="B27" s="20"/>
      <c r="C27" s="3">
        <v>578983</v>
      </c>
      <c r="D27" s="3">
        <v>578983</v>
      </c>
      <c r="E27" s="3">
        <v>578983</v>
      </c>
      <c r="F27" s="3">
        <v>578983</v>
      </c>
      <c r="G27" s="3">
        <v>578983</v>
      </c>
      <c r="H27" s="3">
        <v>578983</v>
      </c>
      <c r="I27" s="3">
        <v>578983</v>
      </c>
      <c r="J27" s="3">
        <v>578983</v>
      </c>
      <c r="K27" s="3">
        <v>578983</v>
      </c>
      <c r="L27" s="3">
        <v>578983</v>
      </c>
      <c r="M27" s="3">
        <v>578983</v>
      </c>
      <c r="N27" s="36">
        <v>578975</v>
      </c>
      <c r="O27" s="6">
        <v>6947788</v>
      </c>
      <c r="P27" s="3">
        <v>7267387</v>
      </c>
      <c r="Q27" s="4">
        <v>7601685</v>
      </c>
    </row>
    <row r="28" spans="1:17" ht="13.5">
      <c r="A28" s="21" t="s">
        <v>44</v>
      </c>
      <c r="B28" s="20"/>
      <c r="C28" s="3">
        <v>715920</v>
      </c>
      <c r="D28" s="3">
        <v>11361</v>
      </c>
      <c r="E28" s="3">
        <v>98245</v>
      </c>
      <c r="F28" s="3">
        <v>72864</v>
      </c>
      <c r="G28" s="3">
        <v>62940</v>
      </c>
      <c r="H28" s="3">
        <v>50908</v>
      </c>
      <c r="I28" s="3">
        <v>36052</v>
      </c>
      <c r="J28" s="3">
        <v>30739</v>
      </c>
      <c r="K28" s="3">
        <v>81151</v>
      </c>
      <c r="L28" s="3">
        <v>51610</v>
      </c>
      <c r="M28" s="3">
        <v>26505</v>
      </c>
      <c r="N28" s="4">
        <v>2553466</v>
      </c>
      <c r="O28" s="6">
        <v>3791761</v>
      </c>
      <c r="P28" s="3">
        <v>1966178</v>
      </c>
      <c r="Q28" s="4">
        <v>4148627</v>
      </c>
    </row>
    <row r="29" spans="1:17" ht="13.5">
      <c r="A29" s="21" t="s">
        <v>45</v>
      </c>
      <c r="B29" s="20"/>
      <c r="C29" s="3">
        <v>2220614</v>
      </c>
      <c r="D29" s="3">
        <v>3718</v>
      </c>
      <c r="E29" s="3">
        <v>80900</v>
      </c>
      <c r="F29" s="3">
        <v>352083</v>
      </c>
      <c r="G29" s="3">
        <v>129861</v>
      </c>
      <c r="H29" s="3">
        <v>356303</v>
      </c>
      <c r="I29" s="3">
        <v>59413</v>
      </c>
      <c r="J29" s="3">
        <v>856005</v>
      </c>
      <c r="K29" s="3">
        <v>187253</v>
      </c>
      <c r="L29" s="3">
        <v>613350</v>
      </c>
      <c r="M29" s="3">
        <v>68653</v>
      </c>
      <c r="N29" s="36">
        <v>9355865</v>
      </c>
      <c r="O29" s="6">
        <v>14284018</v>
      </c>
      <c r="P29" s="3">
        <v>15941083</v>
      </c>
      <c r="Q29" s="4">
        <v>17128468</v>
      </c>
    </row>
    <row r="30" spans="1:17" ht="13.5">
      <c r="A30" s="21" t="s">
        <v>46</v>
      </c>
      <c r="B30" s="20"/>
      <c r="C30" s="3">
        <v>21029</v>
      </c>
      <c r="D30" s="3">
        <v>26278</v>
      </c>
      <c r="E30" s="3">
        <v>68786</v>
      </c>
      <c r="F30" s="3">
        <v>24885</v>
      </c>
      <c r="G30" s="3">
        <v>90831</v>
      </c>
      <c r="H30" s="3">
        <v>100917</v>
      </c>
      <c r="I30" s="3">
        <v>169235</v>
      </c>
      <c r="J30" s="3">
        <v>36030</v>
      </c>
      <c r="K30" s="3">
        <v>89196</v>
      </c>
      <c r="L30" s="3">
        <v>98747</v>
      </c>
      <c r="M30" s="3">
        <v>152477</v>
      </c>
      <c r="N30" s="4">
        <v>136036</v>
      </c>
      <c r="O30" s="6">
        <v>1014447</v>
      </c>
      <c r="P30" s="3">
        <v>1061105</v>
      </c>
      <c r="Q30" s="4">
        <v>1109917</v>
      </c>
    </row>
    <row r="31" spans="1:17" ht="13.5">
      <c r="A31" s="21" t="s">
        <v>47</v>
      </c>
      <c r="B31" s="20"/>
      <c r="C31" s="3">
        <v>921415</v>
      </c>
      <c r="D31" s="3">
        <v>43959</v>
      </c>
      <c r="E31" s="3">
        <v>201403</v>
      </c>
      <c r="F31" s="3">
        <v>1637477</v>
      </c>
      <c r="G31" s="3">
        <v>646352</v>
      </c>
      <c r="H31" s="3">
        <v>678919</v>
      </c>
      <c r="I31" s="3">
        <v>892104</v>
      </c>
      <c r="J31" s="3">
        <v>872953</v>
      </c>
      <c r="K31" s="3">
        <v>1995915</v>
      </c>
      <c r="L31" s="3">
        <v>804869</v>
      </c>
      <c r="M31" s="3">
        <v>713139</v>
      </c>
      <c r="N31" s="36">
        <v>4206239</v>
      </c>
      <c r="O31" s="6">
        <v>13614744</v>
      </c>
      <c r="P31" s="3">
        <v>14241023</v>
      </c>
      <c r="Q31" s="4">
        <v>14896120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3451474</v>
      </c>
      <c r="D33" s="3">
        <v>664556</v>
      </c>
      <c r="E33" s="3">
        <v>2532128</v>
      </c>
      <c r="F33" s="3">
        <v>3480272</v>
      </c>
      <c r="G33" s="3">
        <v>3448940</v>
      </c>
      <c r="H33" s="3">
        <v>2267182</v>
      </c>
      <c r="I33" s="3">
        <v>1193604</v>
      </c>
      <c r="J33" s="3">
        <v>2006071</v>
      </c>
      <c r="K33" s="3">
        <v>2227556</v>
      </c>
      <c r="L33" s="3">
        <v>3888918</v>
      </c>
      <c r="M33" s="3">
        <v>664904</v>
      </c>
      <c r="N33" s="4">
        <v>4642666</v>
      </c>
      <c r="O33" s="6">
        <v>30468271</v>
      </c>
      <c r="P33" s="3">
        <v>31908161</v>
      </c>
      <c r="Q33" s="4">
        <v>33273273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16215527</v>
      </c>
      <c r="D35" s="29">
        <f t="shared" si="1"/>
        <v>9634947</v>
      </c>
      <c r="E35" s="29">
        <f t="shared" si="1"/>
        <v>11866537</v>
      </c>
      <c r="F35" s="29">
        <f>SUM(F24:F34)</f>
        <v>14452656</v>
      </c>
      <c r="G35" s="29">
        <f>SUM(G24:G34)</f>
        <v>13263999</v>
      </c>
      <c r="H35" s="29">
        <f>SUM(H24:H34)</f>
        <v>12339304</v>
      </c>
      <c r="I35" s="29">
        <f>SUM(I24:I34)</f>
        <v>11235483</v>
      </c>
      <c r="J35" s="29">
        <f t="shared" si="1"/>
        <v>12686873</v>
      </c>
      <c r="K35" s="29">
        <f>SUM(K24:K34)</f>
        <v>13466146</v>
      </c>
      <c r="L35" s="29">
        <f>SUM(L24:L34)</f>
        <v>14342569</v>
      </c>
      <c r="M35" s="29">
        <f>SUM(M24:M34)</f>
        <v>10510753</v>
      </c>
      <c r="N35" s="32">
        <f t="shared" si="1"/>
        <v>29779141</v>
      </c>
      <c r="O35" s="31">
        <f t="shared" si="1"/>
        <v>169793935</v>
      </c>
      <c r="P35" s="29">
        <f t="shared" si="1"/>
        <v>182297226</v>
      </c>
      <c r="Q35" s="32">
        <f t="shared" si="1"/>
        <v>194314756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2460060</v>
      </c>
      <c r="D37" s="42">
        <f t="shared" si="2"/>
        <v>2665642</v>
      </c>
      <c r="E37" s="42">
        <f t="shared" si="2"/>
        <v>1172328</v>
      </c>
      <c r="F37" s="42">
        <f>+F21-F35</f>
        <v>-1751532</v>
      </c>
      <c r="G37" s="42">
        <f>+G21-G35</f>
        <v>-1274094</v>
      </c>
      <c r="H37" s="42">
        <f>+H21-H35</f>
        <v>685195</v>
      </c>
      <c r="I37" s="42">
        <f>+I21-I35</f>
        <v>1864710</v>
      </c>
      <c r="J37" s="42">
        <f t="shared" si="2"/>
        <v>9406764</v>
      </c>
      <c r="K37" s="42">
        <f>+K21-K35</f>
        <v>-141200</v>
      </c>
      <c r="L37" s="42">
        <f>+L21-L35</f>
        <v>-1903558</v>
      </c>
      <c r="M37" s="42">
        <f>+M21-M35</f>
        <v>2368380</v>
      </c>
      <c r="N37" s="43">
        <f t="shared" si="2"/>
        <v>-16093006</v>
      </c>
      <c r="O37" s="44">
        <f t="shared" si="2"/>
        <v>-540311</v>
      </c>
      <c r="P37" s="42">
        <f t="shared" si="2"/>
        <v>-511550</v>
      </c>
      <c r="Q37" s="43">
        <f t="shared" si="2"/>
        <v>-72934</v>
      </c>
    </row>
    <row r="38" spans="1:17" ht="21" customHeight="1">
      <c r="A38" s="45" t="s">
        <v>52</v>
      </c>
      <c r="B38" s="25"/>
      <c r="C38" s="3">
        <v>55000</v>
      </c>
      <c r="D38" s="3">
        <v>55000</v>
      </c>
      <c r="E38" s="3">
        <v>55000</v>
      </c>
      <c r="F38" s="3">
        <v>55000</v>
      </c>
      <c r="G38" s="3">
        <v>55000</v>
      </c>
      <c r="H38" s="3">
        <v>55000</v>
      </c>
      <c r="I38" s="3">
        <v>55000</v>
      </c>
      <c r="J38" s="3">
        <v>55000</v>
      </c>
      <c r="K38" s="3">
        <v>55000</v>
      </c>
      <c r="L38" s="3">
        <v>55000</v>
      </c>
      <c r="M38" s="3">
        <v>55000</v>
      </c>
      <c r="N38" s="4">
        <v>55000</v>
      </c>
      <c r="O38" s="6">
        <v>660000</v>
      </c>
      <c r="P38" s="3">
        <v>690360</v>
      </c>
      <c r="Q38" s="4">
        <v>722116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2515060</v>
      </c>
      <c r="D41" s="50">
        <f t="shared" si="3"/>
        <v>2720642</v>
      </c>
      <c r="E41" s="50">
        <f t="shared" si="3"/>
        <v>1227328</v>
      </c>
      <c r="F41" s="50">
        <f>SUM(F37:F40)</f>
        <v>-1696532</v>
      </c>
      <c r="G41" s="50">
        <f>SUM(G37:G40)</f>
        <v>-1219094</v>
      </c>
      <c r="H41" s="50">
        <f>SUM(H37:H40)</f>
        <v>740195</v>
      </c>
      <c r="I41" s="50">
        <f>SUM(I37:I40)</f>
        <v>1919710</v>
      </c>
      <c r="J41" s="50">
        <f t="shared" si="3"/>
        <v>9461764</v>
      </c>
      <c r="K41" s="50">
        <f>SUM(K37:K40)</f>
        <v>-86200</v>
      </c>
      <c r="L41" s="50">
        <f>SUM(L37:L40)</f>
        <v>-1848558</v>
      </c>
      <c r="M41" s="50">
        <f>SUM(M37:M40)</f>
        <v>2423380</v>
      </c>
      <c r="N41" s="51">
        <f t="shared" si="3"/>
        <v>-16038006</v>
      </c>
      <c r="O41" s="52">
        <f t="shared" si="3"/>
        <v>119689</v>
      </c>
      <c r="P41" s="50">
        <f t="shared" si="3"/>
        <v>178810</v>
      </c>
      <c r="Q41" s="51">
        <f t="shared" si="3"/>
        <v>649182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2515060</v>
      </c>
      <c r="D43" s="57">
        <f t="shared" si="4"/>
        <v>2720642</v>
      </c>
      <c r="E43" s="57">
        <f t="shared" si="4"/>
        <v>1227328</v>
      </c>
      <c r="F43" s="57">
        <f>+F41-F42</f>
        <v>-1696532</v>
      </c>
      <c r="G43" s="57">
        <f>+G41-G42</f>
        <v>-1219094</v>
      </c>
      <c r="H43" s="57">
        <f>+H41-H42</f>
        <v>740195</v>
      </c>
      <c r="I43" s="57">
        <f>+I41-I42</f>
        <v>1919710</v>
      </c>
      <c r="J43" s="57">
        <f t="shared" si="4"/>
        <v>9461764</v>
      </c>
      <c r="K43" s="57">
        <f>+K41-K42</f>
        <v>-86200</v>
      </c>
      <c r="L43" s="57">
        <f>+L41-L42</f>
        <v>-1848558</v>
      </c>
      <c r="M43" s="57">
        <f>+M41-M42</f>
        <v>2423380</v>
      </c>
      <c r="N43" s="58">
        <f t="shared" si="4"/>
        <v>-16038006</v>
      </c>
      <c r="O43" s="59">
        <f t="shared" si="4"/>
        <v>119689</v>
      </c>
      <c r="P43" s="57">
        <f t="shared" si="4"/>
        <v>178810</v>
      </c>
      <c r="Q43" s="58">
        <f t="shared" si="4"/>
        <v>649182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2515060</v>
      </c>
      <c r="D45" s="50">
        <f t="shared" si="5"/>
        <v>2720642</v>
      </c>
      <c r="E45" s="50">
        <f t="shared" si="5"/>
        <v>1227328</v>
      </c>
      <c r="F45" s="50">
        <f>SUM(F43:F44)</f>
        <v>-1696532</v>
      </c>
      <c r="G45" s="50">
        <f>SUM(G43:G44)</f>
        <v>-1219094</v>
      </c>
      <c r="H45" s="50">
        <f>SUM(H43:H44)</f>
        <v>740195</v>
      </c>
      <c r="I45" s="50">
        <f>SUM(I43:I44)</f>
        <v>1919710</v>
      </c>
      <c r="J45" s="50">
        <f t="shared" si="5"/>
        <v>9461764</v>
      </c>
      <c r="K45" s="50">
        <f>SUM(K43:K44)</f>
        <v>-86200</v>
      </c>
      <c r="L45" s="50">
        <f>SUM(L43:L44)</f>
        <v>-1848558</v>
      </c>
      <c r="M45" s="50">
        <f>SUM(M43:M44)</f>
        <v>2423380</v>
      </c>
      <c r="N45" s="51">
        <f t="shared" si="5"/>
        <v>-16038006</v>
      </c>
      <c r="O45" s="52">
        <f t="shared" si="5"/>
        <v>119689</v>
      </c>
      <c r="P45" s="50">
        <f t="shared" si="5"/>
        <v>178810</v>
      </c>
      <c r="Q45" s="51">
        <f t="shared" si="5"/>
        <v>649182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2515060</v>
      </c>
      <c r="D47" s="63">
        <f t="shared" si="6"/>
        <v>2720642</v>
      </c>
      <c r="E47" s="63">
        <f t="shared" si="6"/>
        <v>1227328</v>
      </c>
      <c r="F47" s="63">
        <f>SUM(F45:F46)</f>
        <v>-1696532</v>
      </c>
      <c r="G47" s="63">
        <f>SUM(G45:G46)</f>
        <v>-1219094</v>
      </c>
      <c r="H47" s="63">
        <f>SUM(H45:H46)</f>
        <v>740195</v>
      </c>
      <c r="I47" s="63">
        <f>SUM(I45:I46)</f>
        <v>1919710</v>
      </c>
      <c r="J47" s="63">
        <f t="shared" si="6"/>
        <v>9461764</v>
      </c>
      <c r="K47" s="63">
        <f>SUM(K45:K46)</f>
        <v>-86200</v>
      </c>
      <c r="L47" s="63">
        <f>SUM(L45:L46)</f>
        <v>-1848558</v>
      </c>
      <c r="M47" s="63">
        <f>SUM(M45:M46)</f>
        <v>2423380</v>
      </c>
      <c r="N47" s="64">
        <f t="shared" si="6"/>
        <v>-16038006</v>
      </c>
      <c r="O47" s="65">
        <f t="shared" si="6"/>
        <v>119689</v>
      </c>
      <c r="P47" s="63">
        <f t="shared" si="6"/>
        <v>178810</v>
      </c>
      <c r="Q47" s="66">
        <f t="shared" si="6"/>
        <v>649182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1564000</v>
      </c>
      <c r="D5" s="3">
        <v>1563976</v>
      </c>
      <c r="E5" s="3">
        <v>1563976</v>
      </c>
      <c r="F5" s="3">
        <v>1563976</v>
      </c>
      <c r="G5" s="3">
        <v>1563976</v>
      </c>
      <c r="H5" s="3">
        <v>1563976</v>
      </c>
      <c r="I5" s="3">
        <v>1563976</v>
      </c>
      <c r="J5" s="3">
        <v>1563976</v>
      </c>
      <c r="K5" s="3">
        <v>1563976</v>
      </c>
      <c r="L5" s="3">
        <v>1563976</v>
      </c>
      <c r="M5" s="3">
        <v>1563976</v>
      </c>
      <c r="N5" s="4">
        <v>1563976</v>
      </c>
      <c r="O5" s="5">
        <v>18767736</v>
      </c>
      <c r="P5" s="3">
        <v>19631056</v>
      </c>
      <c r="Q5" s="4">
        <v>20534089</v>
      </c>
    </row>
    <row r="6" spans="1:17" ht="13.5">
      <c r="A6" s="19" t="s">
        <v>24</v>
      </c>
      <c r="B6" s="20"/>
      <c r="C6" s="3">
        <v>4014398</v>
      </c>
      <c r="D6" s="3">
        <v>4014393</v>
      </c>
      <c r="E6" s="3">
        <v>4014393</v>
      </c>
      <c r="F6" s="3">
        <v>4014393</v>
      </c>
      <c r="G6" s="3">
        <v>4014393</v>
      </c>
      <c r="H6" s="3">
        <v>4014393</v>
      </c>
      <c r="I6" s="3">
        <v>4014393</v>
      </c>
      <c r="J6" s="3">
        <v>4014393</v>
      </c>
      <c r="K6" s="3">
        <v>4014393</v>
      </c>
      <c r="L6" s="3">
        <v>4014393</v>
      </c>
      <c r="M6" s="3">
        <v>4014393</v>
      </c>
      <c r="N6" s="4">
        <v>4014393</v>
      </c>
      <c r="O6" s="6">
        <v>48163652</v>
      </c>
      <c r="P6" s="3">
        <v>50379182</v>
      </c>
      <c r="Q6" s="4">
        <v>52696629</v>
      </c>
    </row>
    <row r="7" spans="1:17" ht="13.5">
      <c r="A7" s="21" t="s">
        <v>25</v>
      </c>
      <c r="B7" s="20"/>
      <c r="C7" s="3">
        <v>4283333</v>
      </c>
      <c r="D7" s="3">
        <v>4283331</v>
      </c>
      <c r="E7" s="3">
        <v>4283331</v>
      </c>
      <c r="F7" s="3">
        <v>4283331</v>
      </c>
      <c r="G7" s="3">
        <v>4283331</v>
      </c>
      <c r="H7" s="3">
        <v>4283331</v>
      </c>
      <c r="I7" s="3">
        <v>4283331</v>
      </c>
      <c r="J7" s="3">
        <v>4283331</v>
      </c>
      <c r="K7" s="3">
        <v>4283331</v>
      </c>
      <c r="L7" s="3">
        <v>4283331</v>
      </c>
      <c r="M7" s="3">
        <v>4283331</v>
      </c>
      <c r="N7" s="4">
        <v>4283331</v>
      </c>
      <c r="O7" s="6">
        <v>51399974</v>
      </c>
      <c r="P7" s="3">
        <v>53764376</v>
      </c>
      <c r="Q7" s="4">
        <v>56237539</v>
      </c>
    </row>
    <row r="8" spans="1:17" ht="13.5">
      <c r="A8" s="21" t="s">
        <v>26</v>
      </c>
      <c r="B8" s="20"/>
      <c r="C8" s="3">
        <v>1758602</v>
      </c>
      <c r="D8" s="3">
        <v>1758591</v>
      </c>
      <c r="E8" s="3">
        <v>1758591</v>
      </c>
      <c r="F8" s="3">
        <v>1758591</v>
      </c>
      <c r="G8" s="3">
        <v>1758591</v>
      </c>
      <c r="H8" s="3">
        <v>1758591</v>
      </c>
      <c r="I8" s="3">
        <v>1758591</v>
      </c>
      <c r="J8" s="3">
        <v>1758591</v>
      </c>
      <c r="K8" s="3">
        <v>1758591</v>
      </c>
      <c r="L8" s="3">
        <v>1758591</v>
      </c>
      <c r="M8" s="3">
        <v>1758591</v>
      </c>
      <c r="N8" s="4">
        <v>1758591</v>
      </c>
      <c r="O8" s="6">
        <v>21103103</v>
      </c>
      <c r="P8" s="3">
        <v>22073847</v>
      </c>
      <c r="Q8" s="4">
        <v>23089245</v>
      </c>
    </row>
    <row r="9" spans="1:17" ht="13.5">
      <c r="A9" s="21" t="s">
        <v>27</v>
      </c>
      <c r="B9" s="20"/>
      <c r="C9" s="22">
        <v>1225378</v>
      </c>
      <c r="D9" s="22">
        <v>1225372</v>
      </c>
      <c r="E9" s="22">
        <v>1225372</v>
      </c>
      <c r="F9" s="22">
        <v>1225372</v>
      </c>
      <c r="G9" s="22">
        <v>1225372</v>
      </c>
      <c r="H9" s="22">
        <v>1225372</v>
      </c>
      <c r="I9" s="22">
        <v>1225372</v>
      </c>
      <c r="J9" s="22">
        <v>1225372</v>
      </c>
      <c r="K9" s="22">
        <v>1225372</v>
      </c>
      <c r="L9" s="22">
        <v>1225372</v>
      </c>
      <c r="M9" s="22">
        <v>1225372</v>
      </c>
      <c r="N9" s="23">
        <v>1225372</v>
      </c>
      <c r="O9" s="24">
        <v>14704470</v>
      </c>
      <c r="P9" s="22">
        <v>15380876</v>
      </c>
      <c r="Q9" s="23">
        <v>16088398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116537</v>
      </c>
      <c r="D11" s="3">
        <v>116511</v>
      </c>
      <c r="E11" s="3">
        <v>116511</v>
      </c>
      <c r="F11" s="3">
        <v>116511</v>
      </c>
      <c r="G11" s="3">
        <v>116511</v>
      </c>
      <c r="H11" s="3">
        <v>116511</v>
      </c>
      <c r="I11" s="3">
        <v>116511</v>
      </c>
      <c r="J11" s="3">
        <v>116511</v>
      </c>
      <c r="K11" s="3">
        <v>116511</v>
      </c>
      <c r="L11" s="3">
        <v>116511</v>
      </c>
      <c r="M11" s="3">
        <v>116511</v>
      </c>
      <c r="N11" s="4">
        <v>116511</v>
      </c>
      <c r="O11" s="6">
        <v>1398158</v>
      </c>
      <c r="P11" s="3">
        <v>1462475</v>
      </c>
      <c r="Q11" s="4">
        <v>1529749</v>
      </c>
    </row>
    <row r="12" spans="1:17" ht="13.5">
      <c r="A12" s="19" t="s">
        <v>29</v>
      </c>
      <c r="B12" s="25"/>
      <c r="C12" s="3">
        <v>19174</v>
      </c>
      <c r="D12" s="3">
        <v>19166</v>
      </c>
      <c r="E12" s="3">
        <v>19166</v>
      </c>
      <c r="F12" s="3">
        <v>19166</v>
      </c>
      <c r="G12" s="3">
        <v>19166</v>
      </c>
      <c r="H12" s="3">
        <v>19166</v>
      </c>
      <c r="I12" s="3">
        <v>19166</v>
      </c>
      <c r="J12" s="3">
        <v>19166</v>
      </c>
      <c r="K12" s="3">
        <v>19166</v>
      </c>
      <c r="L12" s="3">
        <v>19166</v>
      </c>
      <c r="M12" s="3">
        <v>19166</v>
      </c>
      <c r="N12" s="4">
        <v>19166</v>
      </c>
      <c r="O12" s="6">
        <v>230000</v>
      </c>
      <c r="P12" s="3">
        <v>240581</v>
      </c>
      <c r="Q12" s="4">
        <v>251649</v>
      </c>
    </row>
    <row r="13" spans="1:17" ht="13.5">
      <c r="A13" s="19" t="s">
        <v>30</v>
      </c>
      <c r="B13" s="25"/>
      <c r="C13" s="3">
        <v>3166674</v>
      </c>
      <c r="D13" s="3">
        <v>3166666</v>
      </c>
      <c r="E13" s="3">
        <v>3166666</v>
      </c>
      <c r="F13" s="3">
        <v>3166666</v>
      </c>
      <c r="G13" s="3">
        <v>3166666</v>
      </c>
      <c r="H13" s="3">
        <v>3166666</v>
      </c>
      <c r="I13" s="3">
        <v>3166666</v>
      </c>
      <c r="J13" s="3">
        <v>3166666</v>
      </c>
      <c r="K13" s="3">
        <v>3166666</v>
      </c>
      <c r="L13" s="3">
        <v>3166666</v>
      </c>
      <c r="M13" s="3">
        <v>3166666</v>
      </c>
      <c r="N13" s="4">
        <v>3166666</v>
      </c>
      <c r="O13" s="6">
        <v>38000000</v>
      </c>
      <c r="P13" s="3">
        <v>39748003</v>
      </c>
      <c r="Q13" s="4">
        <v>41576425</v>
      </c>
    </row>
    <row r="14" spans="1:17" ht="13.5">
      <c r="A14" s="19" t="s">
        <v>31</v>
      </c>
      <c r="B14" s="25"/>
      <c r="C14" s="3">
        <v>3000</v>
      </c>
      <c r="D14" s="3">
        <v>3000</v>
      </c>
      <c r="E14" s="3">
        <v>3000</v>
      </c>
      <c r="F14" s="3">
        <v>3000</v>
      </c>
      <c r="G14" s="3">
        <v>3000</v>
      </c>
      <c r="H14" s="3">
        <v>3000</v>
      </c>
      <c r="I14" s="3">
        <v>3000</v>
      </c>
      <c r="J14" s="3">
        <v>3000</v>
      </c>
      <c r="K14" s="3">
        <v>3000</v>
      </c>
      <c r="L14" s="3">
        <v>3000</v>
      </c>
      <c r="M14" s="3">
        <v>3000</v>
      </c>
      <c r="N14" s="4">
        <v>3000</v>
      </c>
      <c r="O14" s="6">
        <v>36000</v>
      </c>
      <c r="P14" s="3">
        <v>37656</v>
      </c>
      <c r="Q14" s="4">
        <v>39389</v>
      </c>
    </row>
    <row r="15" spans="1:17" ht="13.5">
      <c r="A15" s="19" t="s">
        <v>32</v>
      </c>
      <c r="B15" s="25"/>
      <c r="C15" s="3">
        <v>11674</v>
      </c>
      <c r="D15" s="3">
        <v>11666</v>
      </c>
      <c r="E15" s="3">
        <v>11666</v>
      </c>
      <c r="F15" s="3">
        <v>11666</v>
      </c>
      <c r="G15" s="3">
        <v>11666</v>
      </c>
      <c r="H15" s="3">
        <v>11666</v>
      </c>
      <c r="I15" s="3">
        <v>11666</v>
      </c>
      <c r="J15" s="3">
        <v>11666</v>
      </c>
      <c r="K15" s="3">
        <v>11666</v>
      </c>
      <c r="L15" s="3">
        <v>11666</v>
      </c>
      <c r="M15" s="3">
        <v>11666</v>
      </c>
      <c r="N15" s="4">
        <v>11666</v>
      </c>
      <c r="O15" s="6">
        <v>140000</v>
      </c>
      <c r="P15" s="3">
        <v>146440</v>
      </c>
      <c r="Q15" s="4">
        <v>153177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1</v>
      </c>
      <c r="Q16" s="4">
        <v>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8013996</v>
      </c>
      <c r="D18" s="3">
        <v>8013929</v>
      </c>
      <c r="E18" s="3">
        <v>8013929</v>
      </c>
      <c r="F18" s="3">
        <v>8013929</v>
      </c>
      <c r="G18" s="3">
        <v>8013929</v>
      </c>
      <c r="H18" s="3">
        <v>8013929</v>
      </c>
      <c r="I18" s="3">
        <v>8013929</v>
      </c>
      <c r="J18" s="3">
        <v>8013929</v>
      </c>
      <c r="K18" s="3">
        <v>8013929</v>
      </c>
      <c r="L18" s="3">
        <v>8013929</v>
      </c>
      <c r="M18" s="3">
        <v>8013929</v>
      </c>
      <c r="N18" s="4">
        <v>8013929</v>
      </c>
      <c r="O18" s="6">
        <v>95956150</v>
      </c>
      <c r="P18" s="3">
        <v>100370142</v>
      </c>
      <c r="Q18" s="4">
        <v>104987173</v>
      </c>
    </row>
    <row r="19" spans="1:17" ht="13.5">
      <c r="A19" s="19" t="s">
        <v>36</v>
      </c>
      <c r="B19" s="25"/>
      <c r="C19" s="22">
        <v>224798</v>
      </c>
      <c r="D19" s="22">
        <v>224690</v>
      </c>
      <c r="E19" s="22">
        <v>224690</v>
      </c>
      <c r="F19" s="22">
        <v>224690</v>
      </c>
      <c r="G19" s="22">
        <v>224690</v>
      </c>
      <c r="H19" s="22">
        <v>224690</v>
      </c>
      <c r="I19" s="22">
        <v>224690</v>
      </c>
      <c r="J19" s="22">
        <v>224690</v>
      </c>
      <c r="K19" s="22">
        <v>224690</v>
      </c>
      <c r="L19" s="22">
        <v>224690</v>
      </c>
      <c r="M19" s="22">
        <v>224690</v>
      </c>
      <c r="N19" s="23">
        <v>224690</v>
      </c>
      <c r="O19" s="24">
        <v>2696388</v>
      </c>
      <c r="P19" s="22">
        <v>2820439</v>
      </c>
      <c r="Q19" s="23">
        <v>2950180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24401564</v>
      </c>
      <c r="D21" s="29">
        <f t="shared" si="0"/>
        <v>24401291</v>
      </c>
      <c r="E21" s="29">
        <f t="shared" si="0"/>
        <v>24401291</v>
      </c>
      <c r="F21" s="29">
        <f>SUM(F5:F20)</f>
        <v>24401291</v>
      </c>
      <c r="G21" s="29">
        <f>SUM(G5:G20)</f>
        <v>24401291</v>
      </c>
      <c r="H21" s="29">
        <f>SUM(H5:H20)</f>
        <v>24401291</v>
      </c>
      <c r="I21" s="29">
        <f>SUM(I5:I20)</f>
        <v>24401291</v>
      </c>
      <c r="J21" s="29">
        <f t="shared" si="0"/>
        <v>24401291</v>
      </c>
      <c r="K21" s="29">
        <f>SUM(K5:K20)</f>
        <v>24401291</v>
      </c>
      <c r="L21" s="29">
        <f>SUM(L5:L20)</f>
        <v>24401291</v>
      </c>
      <c r="M21" s="29">
        <f>SUM(M5:M20)</f>
        <v>24401291</v>
      </c>
      <c r="N21" s="30">
        <f t="shared" si="0"/>
        <v>24401291</v>
      </c>
      <c r="O21" s="31">
        <f t="shared" si="0"/>
        <v>292595631</v>
      </c>
      <c r="P21" s="29">
        <f t="shared" si="0"/>
        <v>306055074</v>
      </c>
      <c r="Q21" s="32">
        <f t="shared" si="0"/>
        <v>320133644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8964368</v>
      </c>
      <c r="D24" s="3">
        <v>8963643</v>
      </c>
      <c r="E24" s="3">
        <v>8963643</v>
      </c>
      <c r="F24" s="3">
        <v>8963643</v>
      </c>
      <c r="G24" s="3">
        <v>8963643</v>
      </c>
      <c r="H24" s="3">
        <v>8963643</v>
      </c>
      <c r="I24" s="3">
        <v>8963437</v>
      </c>
      <c r="J24" s="3">
        <v>8963643</v>
      </c>
      <c r="K24" s="3">
        <v>8963643</v>
      </c>
      <c r="L24" s="3">
        <v>8963643</v>
      </c>
      <c r="M24" s="3">
        <v>8963643</v>
      </c>
      <c r="N24" s="36">
        <v>8963643</v>
      </c>
      <c r="O24" s="6">
        <v>110211831</v>
      </c>
      <c r="P24" s="3">
        <v>115281650</v>
      </c>
      <c r="Q24" s="4">
        <v>120584680</v>
      </c>
    </row>
    <row r="25" spans="1:17" ht="13.5">
      <c r="A25" s="21" t="s">
        <v>41</v>
      </c>
      <c r="B25" s="20"/>
      <c r="C25" s="3">
        <v>442827</v>
      </c>
      <c r="D25" s="3">
        <v>442827</v>
      </c>
      <c r="E25" s="3">
        <v>442827</v>
      </c>
      <c r="F25" s="3">
        <v>442827</v>
      </c>
      <c r="G25" s="3">
        <v>442827</v>
      </c>
      <c r="H25" s="3">
        <v>442827</v>
      </c>
      <c r="I25" s="3">
        <v>442818</v>
      </c>
      <c r="J25" s="3">
        <v>442827</v>
      </c>
      <c r="K25" s="3">
        <v>442827</v>
      </c>
      <c r="L25" s="3">
        <v>442827</v>
      </c>
      <c r="M25" s="3">
        <v>442827</v>
      </c>
      <c r="N25" s="4">
        <v>442827</v>
      </c>
      <c r="O25" s="6">
        <v>7754262</v>
      </c>
      <c r="P25" s="3">
        <v>8110959</v>
      </c>
      <c r="Q25" s="4">
        <v>8484078</v>
      </c>
    </row>
    <row r="26" spans="1:17" ht="13.5">
      <c r="A26" s="21" t="s">
        <v>42</v>
      </c>
      <c r="B26" s="20"/>
      <c r="C26" s="3">
        <v>3869586</v>
      </c>
      <c r="D26" s="3">
        <v>3869566</v>
      </c>
      <c r="E26" s="3">
        <v>3869566</v>
      </c>
      <c r="F26" s="3">
        <v>3869566</v>
      </c>
      <c r="G26" s="3">
        <v>3869566</v>
      </c>
      <c r="H26" s="3">
        <v>3869566</v>
      </c>
      <c r="I26" s="3">
        <v>3869556</v>
      </c>
      <c r="J26" s="3">
        <v>3869566</v>
      </c>
      <c r="K26" s="3">
        <v>3869566</v>
      </c>
      <c r="L26" s="3">
        <v>3869566</v>
      </c>
      <c r="M26" s="3">
        <v>3869566</v>
      </c>
      <c r="N26" s="4">
        <v>3869566</v>
      </c>
      <c r="O26" s="6">
        <v>46434802</v>
      </c>
      <c r="P26" s="3">
        <v>48570806</v>
      </c>
      <c r="Q26" s="4">
        <v>50805065</v>
      </c>
    </row>
    <row r="27" spans="1:17" ht="13.5">
      <c r="A27" s="21" t="s">
        <v>43</v>
      </c>
      <c r="B27" s="20"/>
      <c r="C27" s="3">
        <v>443775</v>
      </c>
      <c r="D27" s="3">
        <v>443775</v>
      </c>
      <c r="E27" s="3">
        <v>443775</v>
      </c>
      <c r="F27" s="3">
        <v>443775</v>
      </c>
      <c r="G27" s="3">
        <v>443775</v>
      </c>
      <c r="H27" s="3">
        <v>443775</v>
      </c>
      <c r="I27" s="3">
        <v>443675</v>
      </c>
      <c r="J27" s="3">
        <v>443775</v>
      </c>
      <c r="K27" s="3">
        <v>443775</v>
      </c>
      <c r="L27" s="3">
        <v>443775</v>
      </c>
      <c r="M27" s="3">
        <v>443775</v>
      </c>
      <c r="N27" s="36">
        <v>443775</v>
      </c>
      <c r="O27" s="6">
        <v>5325200</v>
      </c>
      <c r="P27" s="3">
        <v>5570161</v>
      </c>
      <c r="Q27" s="4">
        <v>5826395</v>
      </c>
    </row>
    <row r="28" spans="1:17" ht="13.5">
      <c r="A28" s="21" t="s">
        <v>44</v>
      </c>
      <c r="B28" s="20"/>
      <c r="C28" s="3">
        <v>685001</v>
      </c>
      <c r="D28" s="3">
        <v>685001</v>
      </c>
      <c r="E28" s="3">
        <v>685001</v>
      </c>
      <c r="F28" s="3">
        <v>685001</v>
      </c>
      <c r="G28" s="3">
        <v>685001</v>
      </c>
      <c r="H28" s="3">
        <v>685001</v>
      </c>
      <c r="I28" s="3">
        <v>684990</v>
      </c>
      <c r="J28" s="3">
        <v>685001</v>
      </c>
      <c r="K28" s="3">
        <v>685001</v>
      </c>
      <c r="L28" s="3">
        <v>685001</v>
      </c>
      <c r="M28" s="3">
        <v>685001</v>
      </c>
      <c r="N28" s="4">
        <v>685001</v>
      </c>
      <c r="O28" s="6">
        <v>8220001</v>
      </c>
      <c r="P28" s="3">
        <v>8598122</v>
      </c>
      <c r="Q28" s="4">
        <v>8993637</v>
      </c>
    </row>
    <row r="29" spans="1:17" ht="13.5">
      <c r="A29" s="21" t="s">
        <v>45</v>
      </c>
      <c r="B29" s="20"/>
      <c r="C29" s="3">
        <v>4173768</v>
      </c>
      <c r="D29" s="3">
        <v>4173740</v>
      </c>
      <c r="E29" s="3">
        <v>4173740</v>
      </c>
      <c r="F29" s="3">
        <v>4173740</v>
      </c>
      <c r="G29" s="3">
        <v>4173740</v>
      </c>
      <c r="H29" s="3">
        <v>4173740</v>
      </c>
      <c r="I29" s="3">
        <v>4173740</v>
      </c>
      <c r="J29" s="3">
        <v>4173740</v>
      </c>
      <c r="K29" s="3">
        <v>4173740</v>
      </c>
      <c r="L29" s="3">
        <v>4173740</v>
      </c>
      <c r="M29" s="3">
        <v>4173740</v>
      </c>
      <c r="N29" s="36">
        <v>4173740</v>
      </c>
      <c r="O29" s="6">
        <v>50084908</v>
      </c>
      <c r="P29" s="3">
        <v>52388815</v>
      </c>
      <c r="Q29" s="4">
        <v>54798702</v>
      </c>
    </row>
    <row r="30" spans="1:17" ht="13.5">
      <c r="A30" s="21" t="s">
        <v>46</v>
      </c>
      <c r="B30" s="20"/>
      <c r="C30" s="3">
        <v>487030</v>
      </c>
      <c r="D30" s="3">
        <v>487030</v>
      </c>
      <c r="E30" s="3">
        <v>487030</v>
      </c>
      <c r="F30" s="3">
        <v>487030</v>
      </c>
      <c r="G30" s="3">
        <v>487030</v>
      </c>
      <c r="H30" s="3">
        <v>487030</v>
      </c>
      <c r="I30" s="3">
        <v>486908</v>
      </c>
      <c r="J30" s="3">
        <v>487030</v>
      </c>
      <c r="K30" s="3">
        <v>487030</v>
      </c>
      <c r="L30" s="3">
        <v>487030</v>
      </c>
      <c r="M30" s="3">
        <v>487030</v>
      </c>
      <c r="N30" s="4">
        <v>487030</v>
      </c>
      <c r="O30" s="6">
        <v>5844238</v>
      </c>
      <c r="P30" s="3">
        <v>6113078</v>
      </c>
      <c r="Q30" s="4">
        <v>6394289</v>
      </c>
    </row>
    <row r="31" spans="1:17" ht="13.5">
      <c r="A31" s="21" t="s">
        <v>47</v>
      </c>
      <c r="B31" s="20"/>
      <c r="C31" s="3">
        <v>1420496</v>
      </c>
      <c r="D31" s="3">
        <v>1420484</v>
      </c>
      <c r="E31" s="3">
        <v>1420484</v>
      </c>
      <c r="F31" s="3">
        <v>1420484</v>
      </c>
      <c r="G31" s="3">
        <v>1420484</v>
      </c>
      <c r="H31" s="3">
        <v>1420484</v>
      </c>
      <c r="I31" s="3">
        <v>1420245</v>
      </c>
      <c r="J31" s="3">
        <v>1420484</v>
      </c>
      <c r="K31" s="3">
        <v>1420484</v>
      </c>
      <c r="L31" s="3">
        <v>1420484</v>
      </c>
      <c r="M31" s="3">
        <v>1420484</v>
      </c>
      <c r="N31" s="36">
        <v>1420484</v>
      </c>
      <c r="O31" s="6">
        <v>17045581</v>
      </c>
      <c r="P31" s="3">
        <v>17829689</v>
      </c>
      <c r="Q31" s="4">
        <v>18649875</v>
      </c>
    </row>
    <row r="32" spans="1:17" ht="13.5">
      <c r="A32" s="21" t="s">
        <v>35</v>
      </c>
      <c r="B32" s="20"/>
      <c r="C32" s="3">
        <v>4167</v>
      </c>
      <c r="D32" s="3">
        <v>4167</v>
      </c>
      <c r="E32" s="3">
        <v>4167</v>
      </c>
      <c r="F32" s="3">
        <v>4167</v>
      </c>
      <c r="G32" s="3">
        <v>4167</v>
      </c>
      <c r="H32" s="3">
        <v>4167</v>
      </c>
      <c r="I32" s="3">
        <v>4163</v>
      </c>
      <c r="J32" s="3">
        <v>4167</v>
      </c>
      <c r="K32" s="3">
        <v>4167</v>
      </c>
      <c r="L32" s="3">
        <v>4167</v>
      </c>
      <c r="M32" s="3">
        <v>4167</v>
      </c>
      <c r="N32" s="4">
        <v>4167</v>
      </c>
      <c r="O32" s="6">
        <v>50000</v>
      </c>
      <c r="P32" s="3">
        <v>52300</v>
      </c>
      <c r="Q32" s="4">
        <v>54706</v>
      </c>
    </row>
    <row r="33" spans="1:17" ht="13.5">
      <c r="A33" s="21" t="s">
        <v>48</v>
      </c>
      <c r="B33" s="20"/>
      <c r="C33" s="3">
        <v>2826914</v>
      </c>
      <c r="D33" s="3">
        <v>2826894</v>
      </c>
      <c r="E33" s="3">
        <v>2826894</v>
      </c>
      <c r="F33" s="3">
        <v>2826894</v>
      </c>
      <c r="G33" s="3">
        <v>2826894</v>
      </c>
      <c r="H33" s="3">
        <v>2826894</v>
      </c>
      <c r="I33" s="3">
        <v>2826359</v>
      </c>
      <c r="J33" s="3">
        <v>2826894</v>
      </c>
      <c r="K33" s="3">
        <v>2826894</v>
      </c>
      <c r="L33" s="3">
        <v>2826894</v>
      </c>
      <c r="M33" s="3">
        <v>2826894</v>
      </c>
      <c r="N33" s="4">
        <v>2826894</v>
      </c>
      <c r="O33" s="6">
        <v>36222213</v>
      </c>
      <c r="P33" s="3">
        <v>37895700</v>
      </c>
      <c r="Q33" s="4">
        <v>39646585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23317932</v>
      </c>
      <c r="D35" s="29">
        <f t="shared" si="1"/>
        <v>23317127</v>
      </c>
      <c r="E35" s="29">
        <f t="shared" si="1"/>
        <v>23317127</v>
      </c>
      <c r="F35" s="29">
        <f>SUM(F24:F34)</f>
        <v>23317127</v>
      </c>
      <c r="G35" s="29">
        <f>SUM(G24:G34)</f>
        <v>23317127</v>
      </c>
      <c r="H35" s="29">
        <f>SUM(H24:H34)</f>
        <v>23317127</v>
      </c>
      <c r="I35" s="29">
        <f>SUM(I24:I34)</f>
        <v>23315891</v>
      </c>
      <c r="J35" s="29">
        <f t="shared" si="1"/>
        <v>23317127</v>
      </c>
      <c r="K35" s="29">
        <f>SUM(K24:K34)</f>
        <v>23317127</v>
      </c>
      <c r="L35" s="29">
        <f>SUM(L24:L34)</f>
        <v>23317127</v>
      </c>
      <c r="M35" s="29">
        <f>SUM(M24:M34)</f>
        <v>23317127</v>
      </c>
      <c r="N35" s="32">
        <f t="shared" si="1"/>
        <v>23317127</v>
      </c>
      <c r="O35" s="31">
        <f t="shared" si="1"/>
        <v>287193036</v>
      </c>
      <c r="P35" s="29">
        <f t="shared" si="1"/>
        <v>300411280</v>
      </c>
      <c r="Q35" s="32">
        <f t="shared" si="1"/>
        <v>314238012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1083632</v>
      </c>
      <c r="D37" s="42">
        <f t="shared" si="2"/>
        <v>1084164</v>
      </c>
      <c r="E37" s="42">
        <f t="shared" si="2"/>
        <v>1084164</v>
      </c>
      <c r="F37" s="42">
        <f>+F21-F35</f>
        <v>1084164</v>
      </c>
      <c r="G37" s="42">
        <f>+G21-G35</f>
        <v>1084164</v>
      </c>
      <c r="H37" s="42">
        <f>+H21-H35</f>
        <v>1084164</v>
      </c>
      <c r="I37" s="42">
        <f>+I21-I35</f>
        <v>1085400</v>
      </c>
      <c r="J37" s="42">
        <f t="shared" si="2"/>
        <v>1084164</v>
      </c>
      <c r="K37" s="42">
        <f>+K21-K35</f>
        <v>1084164</v>
      </c>
      <c r="L37" s="42">
        <f>+L21-L35</f>
        <v>1084164</v>
      </c>
      <c r="M37" s="42">
        <f>+M21-M35</f>
        <v>1084164</v>
      </c>
      <c r="N37" s="43">
        <f t="shared" si="2"/>
        <v>1084164</v>
      </c>
      <c r="O37" s="44">
        <f t="shared" si="2"/>
        <v>5402595</v>
      </c>
      <c r="P37" s="42">
        <f t="shared" si="2"/>
        <v>5643794</v>
      </c>
      <c r="Q37" s="43">
        <f t="shared" si="2"/>
        <v>5895632</v>
      </c>
    </row>
    <row r="38" spans="1:17" ht="21" customHeight="1">
      <c r="A38" s="45" t="s">
        <v>52</v>
      </c>
      <c r="B38" s="25"/>
      <c r="C38" s="3">
        <v>6549504</v>
      </c>
      <c r="D38" s="3">
        <v>6549486</v>
      </c>
      <c r="E38" s="3">
        <v>6549486</v>
      </c>
      <c r="F38" s="3">
        <v>6549486</v>
      </c>
      <c r="G38" s="3">
        <v>6549486</v>
      </c>
      <c r="H38" s="3">
        <v>6549486</v>
      </c>
      <c r="I38" s="3">
        <v>6549486</v>
      </c>
      <c r="J38" s="3">
        <v>6549486</v>
      </c>
      <c r="K38" s="3">
        <v>6549486</v>
      </c>
      <c r="L38" s="3">
        <v>6549486</v>
      </c>
      <c r="M38" s="3">
        <v>6549486</v>
      </c>
      <c r="N38" s="4">
        <v>6549486</v>
      </c>
      <c r="O38" s="6">
        <v>78593850</v>
      </c>
      <c r="P38" s="3">
        <v>82209168</v>
      </c>
      <c r="Q38" s="4">
        <v>85990793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7633136</v>
      </c>
      <c r="D41" s="50">
        <f t="shared" si="3"/>
        <v>7633650</v>
      </c>
      <c r="E41" s="50">
        <f t="shared" si="3"/>
        <v>7633650</v>
      </c>
      <c r="F41" s="50">
        <f>SUM(F37:F40)</f>
        <v>7633650</v>
      </c>
      <c r="G41" s="50">
        <f>SUM(G37:G40)</f>
        <v>7633650</v>
      </c>
      <c r="H41" s="50">
        <f>SUM(H37:H40)</f>
        <v>7633650</v>
      </c>
      <c r="I41" s="50">
        <f>SUM(I37:I40)</f>
        <v>7634886</v>
      </c>
      <c r="J41" s="50">
        <f t="shared" si="3"/>
        <v>7633650</v>
      </c>
      <c r="K41" s="50">
        <f>SUM(K37:K40)</f>
        <v>7633650</v>
      </c>
      <c r="L41" s="50">
        <f>SUM(L37:L40)</f>
        <v>7633650</v>
      </c>
      <c r="M41" s="50">
        <f>SUM(M37:M40)</f>
        <v>7633650</v>
      </c>
      <c r="N41" s="51">
        <f t="shared" si="3"/>
        <v>7633650</v>
      </c>
      <c r="O41" s="52">
        <f t="shared" si="3"/>
        <v>83996445</v>
      </c>
      <c r="P41" s="50">
        <f t="shared" si="3"/>
        <v>87852962</v>
      </c>
      <c r="Q41" s="51">
        <f t="shared" si="3"/>
        <v>91886425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7633136</v>
      </c>
      <c r="D43" s="57">
        <f t="shared" si="4"/>
        <v>7633650</v>
      </c>
      <c r="E43" s="57">
        <f t="shared" si="4"/>
        <v>7633650</v>
      </c>
      <c r="F43" s="57">
        <f>+F41-F42</f>
        <v>7633650</v>
      </c>
      <c r="G43" s="57">
        <f>+G41-G42</f>
        <v>7633650</v>
      </c>
      <c r="H43" s="57">
        <f>+H41-H42</f>
        <v>7633650</v>
      </c>
      <c r="I43" s="57">
        <f>+I41-I42</f>
        <v>7634886</v>
      </c>
      <c r="J43" s="57">
        <f t="shared" si="4"/>
        <v>7633650</v>
      </c>
      <c r="K43" s="57">
        <f>+K41-K42</f>
        <v>7633650</v>
      </c>
      <c r="L43" s="57">
        <f>+L41-L42</f>
        <v>7633650</v>
      </c>
      <c r="M43" s="57">
        <f>+M41-M42</f>
        <v>7633650</v>
      </c>
      <c r="N43" s="58">
        <f t="shared" si="4"/>
        <v>7633650</v>
      </c>
      <c r="O43" s="59">
        <f t="shared" si="4"/>
        <v>83996445</v>
      </c>
      <c r="P43" s="57">
        <f t="shared" si="4"/>
        <v>87852962</v>
      </c>
      <c r="Q43" s="58">
        <f t="shared" si="4"/>
        <v>91886425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7633136</v>
      </c>
      <c r="D45" s="50">
        <f t="shared" si="5"/>
        <v>7633650</v>
      </c>
      <c r="E45" s="50">
        <f t="shared" si="5"/>
        <v>7633650</v>
      </c>
      <c r="F45" s="50">
        <f>SUM(F43:F44)</f>
        <v>7633650</v>
      </c>
      <c r="G45" s="50">
        <f>SUM(G43:G44)</f>
        <v>7633650</v>
      </c>
      <c r="H45" s="50">
        <f>SUM(H43:H44)</f>
        <v>7633650</v>
      </c>
      <c r="I45" s="50">
        <f>SUM(I43:I44)</f>
        <v>7634886</v>
      </c>
      <c r="J45" s="50">
        <f t="shared" si="5"/>
        <v>7633650</v>
      </c>
      <c r="K45" s="50">
        <f>SUM(K43:K44)</f>
        <v>7633650</v>
      </c>
      <c r="L45" s="50">
        <f>SUM(L43:L44)</f>
        <v>7633650</v>
      </c>
      <c r="M45" s="50">
        <f>SUM(M43:M44)</f>
        <v>7633650</v>
      </c>
      <c r="N45" s="51">
        <f t="shared" si="5"/>
        <v>7633650</v>
      </c>
      <c r="O45" s="52">
        <f t="shared" si="5"/>
        <v>83996445</v>
      </c>
      <c r="P45" s="50">
        <f t="shared" si="5"/>
        <v>87852962</v>
      </c>
      <c r="Q45" s="51">
        <f t="shared" si="5"/>
        <v>91886425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7633136</v>
      </c>
      <c r="D47" s="63">
        <f t="shared" si="6"/>
        <v>7633650</v>
      </c>
      <c r="E47" s="63">
        <f t="shared" si="6"/>
        <v>7633650</v>
      </c>
      <c r="F47" s="63">
        <f>SUM(F45:F46)</f>
        <v>7633650</v>
      </c>
      <c r="G47" s="63">
        <f>SUM(G45:G46)</f>
        <v>7633650</v>
      </c>
      <c r="H47" s="63">
        <f>SUM(H45:H46)</f>
        <v>7633650</v>
      </c>
      <c r="I47" s="63">
        <f>SUM(I45:I46)</f>
        <v>7634886</v>
      </c>
      <c r="J47" s="63">
        <f t="shared" si="6"/>
        <v>7633650</v>
      </c>
      <c r="K47" s="63">
        <f>SUM(K45:K46)</f>
        <v>7633650</v>
      </c>
      <c r="L47" s="63">
        <f>SUM(L45:L46)</f>
        <v>7633650</v>
      </c>
      <c r="M47" s="63">
        <f>SUM(M45:M46)</f>
        <v>7633650</v>
      </c>
      <c r="N47" s="64">
        <f t="shared" si="6"/>
        <v>7633650</v>
      </c>
      <c r="O47" s="65">
        <f t="shared" si="6"/>
        <v>83996445</v>
      </c>
      <c r="P47" s="63">
        <f t="shared" si="6"/>
        <v>87852962</v>
      </c>
      <c r="Q47" s="66">
        <f t="shared" si="6"/>
        <v>91886425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167197</v>
      </c>
      <c r="D12" s="3">
        <v>167197</v>
      </c>
      <c r="E12" s="3">
        <v>167197</v>
      </c>
      <c r="F12" s="3">
        <v>167197</v>
      </c>
      <c r="G12" s="3">
        <v>167197</v>
      </c>
      <c r="H12" s="3">
        <v>167197</v>
      </c>
      <c r="I12" s="3">
        <v>167197</v>
      </c>
      <c r="J12" s="3">
        <v>167197</v>
      </c>
      <c r="K12" s="3">
        <v>167197</v>
      </c>
      <c r="L12" s="3">
        <v>167197</v>
      </c>
      <c r="M12" s="3">
        <v>167197</v>
      </c>
      <c r="N12" s="4">
        <v>167197</v>
      </c>
      <c r="O12" s="6">
        <v>2006364</v>
      </c>
      <c r="P12" s="3">
        <v>2098657</v>
      </c>
      <c r="Q12" s="4">
        <v>2195195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10919751</v>
      </c>
      <c r="D18" s="3">
        <v>10919751</v>
      </c>
      <c r="E18" s="3">
        <v>10919751</v>
      </c>
      <c r="F18" s="3">
        <v>10919751</v>
      </c>
      <c r="G18" s="3">
        <v>10919751</v>
      </c>
      <c r="H18" s="3">
        <v>10919751</v>
      </c>
      <c r="I18" s="3">
        <v>10919751</v>
      </c>
      <c r="J18" s="3">
        <v>10919751</v>
      </c>
      <c r="K18" s="3">
        <v>10919751</v>
      </c>
      <c r="L18" s="3">
        <v>10919751</v>
      </c>
      <c r="M18" s="3">
        <v>10919751</v>
      </c>
      <c r="N18" s="4">
        <v>10919739</v>
      </c>
      <c r="O18" s="6">
        <v>131037000</v>
      </c>
      <c r="P18" s="3">
        <v>135671000</v>
      </c>
      <c r="Q18" s="4">
        <v>140392000</v>
      </c>
    </row>
    <row r="19" spans="1:17" ht="13.5">
      <c r="A19" s="19" t="s">
        <v>36</v>
      </c>
      <c r="B19" s="25"/>
      <c r="C19" s="22">
        <v>799220</v>
      </c>
      <c r="D19" s="22">
        <v>799220</v>
      </c>
      <c r="E19" s="22">
        <v>799220</v>
      </c>
      <c r="F19" s="22">
        <v>799220</v>
      </c>
      <c r="G19" s="22">
        <v>799220</v>
      </c>
      <c r="H19" s="22">
        <v>799220</v>
      </c>
      <c r="I19" s="22">
        <v>799220</v>
      </c>
      <c r="J19" s="22">
        <v>799220</v>
      </c>
      <c r="K19" s="22">
        <v>799220</v>
      </c>
      <c r="L19" s="22">
        <v>799220</v>
      </c>
      <c r="M19" s="22">
        <v>799220</v>
      </c>
      <c r="N19" s="23">
        <v>799213</v>
      </c>
      <c r="O19" s="24">
        <v>9590633</v>
      </c>
      <c r="P19" s="22">
        <v>10031243</v>
      </c>
      <c r="Q19" s="23">
        <v>8217112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11886168</v>
      </c>
      <c r="D21" s="29">
        <f t="shared" si="0"/>
        <v>11886168</v>
      </c>
      <c r="E21" s="29">
        <f t="shared" si="0"/>
        <v>11886168</v>
      </c>
      <c r="F21" s="29">
        <f>SUM(F5:F20)</f>
        <v>11886168</v>
      </c>
      <c r="G21" s="29">
        <f>SUM(G5:G20)</f>
        <v>11886168</v>
      </c>
      <c r="H21" s="29">
        <f>SUM(H5:H20)</f>
        <v>11886168</v>
      </c>
      <c r="I21" s="29">
        <f>SUM(I5:I20)</f>
        <v>11886168</v>
      </c>
      <c r="J21" s="29">
        <f t="shared" si="0"/>
        <v>11886168</v>
      </c>
      <c r="K21" s="29">
        <f>SUM(K5:K20)</f>
        <v>11886168</v>
      </c>
      <c r="L21" s="29">
        <f>SUM(L5:L20)</f>
        <v>11886168</v>
      </c>
      <c r="M21" s="29">
        <f>SUM(M5:M20)</f>
        <v>11886168</v>
      </c>
      <c r="N21" s="30">
        <f t="shared" si="0"/>
        <v>11886149</v>
      </c>
      <c r="O21" s="31">
        <f t="shared" si="0"/>
        <v>142633997</v>
      </c>
      <c r="P21" s="29">
        <f t="shared" si="0"/>
        <v>147800900</v>
      </c>
      <c r="Q21" s="32">
        <f t="shared" si="0"/>
        <v>150804307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6511038</v>
      </c>
      <c r="D24" s="3">
        <v>6511038</v>
      </c>
      <c r="E24" s="3">
        <v>6511039</v>
      </c>
      <c r="F24" s="3">
        <v>6511041</v>
      </c>
      <c r="G24" s="3">
        <v>6511040</v>
      </c>
      <c r="H24" s="3">
        <v>6511041</v>
      </c>
      <c r="I24" s="3">
        <v>6511041</v>
      </c>
      <c r="J24" s="3">
        <v>6513441</v>
      </c>
      <c r="K24" s="3">
        <v>6513438</v>
      </c>
      <c r="L24" s="3">
        <v>6513433</v>
      </c>
      <c r="M24" s="3">
        <v>6513431</v>
      </c>
      <c r="N24" s="36">
        <v>6513263</v>
      </c>
      <c r="O24" s="6">
        <v>78144284</v>
      </c>
      <c r="P24" s="3">
        <v>81312680</v>
      </c>
      <c r="Q24" s="4">
        <v>84795510</v>
      </c>
    </row>
    <row r="25" spans="1:17" ht="13.5">
      <c r="A25" s="21" t="s">
        <v>41</v>
      </c>
      <c r="B25" s="20"/>
      <c r="C25" s="3">
        <v>1008539</v>
      </c>
      <c r="D25" s="3">
        <v>1008539</v>
      </c>
      <c r="E25" s="3">
        <v>1008539</v>
      </c>
      <c r="F25" s="3">
        <v>1008539</v>
      </c>
      <c r="G25" s="3">
        <v>1008539</v>
      </c>
      <c r="H25" s="3">
        <v>1008539</v>
      </c>
      <c r="I25" s="3">
        <v>1008539</v>
      </c>
      <c r="J25" s="3">
        <v>1008539</v>
      </c>
      <c r="K25" s="3">
        <v>1008539</v>
      </c>
      <c r="L25" s="3">
        <v>1008538</v>
      </c>
      <c r="M25" s="3">
        <v>1008539</v>
      </c>
      <c r="N25" s="4">
        <v>1008535</v>
      </c>
      <c r="O25" s="6">
        <v>12102463</v>
      </c>
      <c r="P25" s="3">
        <v>12526548</v>
      </c>
      <c r="Q25" s="4">
        <v>12972030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231568</v>
      </c>
      <c r="D27" s="3">
        <v>231568</v>
      </c>
      <c r="E27" s="3">
        <v>231568</v>
      </c>
      <c r="F27" s="3">
        <v>231568</v>
      </c>
      <c r="G27" s="3">
        <v>231568</v>
      </c>
      <c r="H27" s="3">
        <v>231568</v>
      </c>
      <c r="I27" s="3">
        <v>231568</v>
      </c>
      <c r="J27" s="3">
        <v>231569</v>
      </c>
      <c r="K27" s="3">
        <v>231571</v>
      </c>
      <c r="L27" s="3">
        <v>231564</v>
      </c>
      <c r="M27" s="3">
        <v>231572</v>
      </c>
      <c r="N27" s="36">
        <v>231541</v>
      </c>
      <c r="O27" s="6">
        <v>2778793</v>
      </c>
      <c r="P27" s="3">
        <v>2906053</v>
      </c>
      <c r="Q27" s="4">
        <v>3039148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1300075</v>
      </c>
      <c r="D31" s="3">
        <v>1300075</v>
      </c>
      <c r="E31" s="3">
        <v>1300075</v>
      </c>
      <c r="F31" s="3">
        <v>1300075</v>
      </c>
      <c r="G31" s="3">
        <v>1300075</v>
      </c>
      <c r="H31" s="3">
        <v>1300075</v>
      </c>
      <c r="I31" s="3">
        <v>1300075</v>
      </c>
      <c r="J31" s="3">
        <v>1310075</v>
      </c>
      <c r="K31" s="3">
        <v>1310065</v>
      </c>
      <c r="L31" s="3">
        <v>1310079</v>
      </c>
      <c r="M31" s="3">
        <v>1310079</v>
      </c>
      <c r="N31" s="36">
        <v>1310075</v>
      </c>
      <c r="O31" s="6">
        <v>15650898</v>
      </c>
      <c r="P31" s="3">
        <v>17280348</v>
      </c>
      <c r="Q31" s="4">
        <v>18217481</v>
      </c>
    </row>
    <row r="32" spans="1:17" ht="13.5">
      <c r="A32" s="21" t="s">
        <v>35</v>
      </c>
      <c r="B32" s="20"/>
      <c r="C32" s="3">
        <v>914995</v>
      </c>
      <c r="D32" s="3">
        <v>914995</v>
      </c>
      <c r="E32" s="3">
        <v>914995</v>
      </c>
      <c r="F32" s="3">
        <v>914995</v>
      </c>
      <c r="G32" s="3">
        <v>914995</v>
      </c>
      <c r="H32" s="3">
        <v>914995</v>
      </c>
      <c r="I32" s="3">
        <v>914995</v>
      </c>
      <c r="J32" s="3">
        <v>914995</v>
      </c>
      <c r="K32" s="3">
        <v>914995</v>
      </c>
      <c r="L32" s="3">
        <v>914995</v>
      </c>
      <c r="M32" s="3">
        <v>914995</v>
      </c>
      <c r="N32" s="4">
        <v>914999</v>
      </c>
      <c r="O32" s="6">
        <v>10979944</v>
      </c>
      <c r="P32" s="3">
        <v>9753136</v>
      </c>
      <c r="Q32" s="4">
        <v>10150886</v>
      </c>
    </row>
    <row r="33" spans="1:17" ht="13.5">
      <c r="A33" s="21" t="s">
        <v>48</v>
      </c>
      <c r="B33" s="20"/>
      <c r="C33" s="3">
        <v>1819135</v>
      </c>
      <c r="D33" s="3">
        <v>1819137</v>
      </c>
      <c r="E33" s="3">
        <v>1819136</v>
      </c>
      <c r="F33" s="3">
        <v>1819136</v>
      </c>
      <c r="G33" s="3">
        <v>1819136</v>
      </c>
      <c r="H33" s="3">
        <v>1819136</v>
      </c>
      <c r="I33" s="3">
        <v>1819136</v>
      </c>
      <c r="J33" s="3">
        <v>1819130</v>
      </c>
      <c r="K33" s="3">
        <v>1819128</v>
      </c>
      <c r="L33" s="3">
        <v>1819139</v>
      </c>
      <c r="M33" s="3">
        <v>1819134</v>
      </c>
      <c r="N33" s="4">
        <v>1819134</v>
      </c>
      <c r="O33" s="6">
        <v>21829617</v>
      </c>
      <c r="P33" s="3">
        <v>22838365</v>
      </c>
      <c r="Q33" s="4">
        <v>23987272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11785350</v>
      </c>
      <c r="D35" s="29">
        <f t="shared" si="1"/>
        <v>11785352</v>
      </c>
      <c r="E35" s="29">
        <f t="shared" si="1"/>
        <v>11785352</v>
      </c>
      <c r="F35" s="29">
        <f>SUM(F24:F34)</f>
        <v>11785354</v>
      </c>
      <c r="G35" s="29">
        <f>SUM(G24:G34)</f>
        <v>11785353</v>
      </c>
      <c r="H35" s="29">
        <f>SUM(H24:H34)</f>
        <v>11785354</v>
      </c>
      <c r="I35" s="29">
        <f>SUM(I24:I34)</f>
        <v>11785354</v>
      </c>
      <c r="J35" s="29">
        <f t="shared" si="1"/>
        <v>11797749</v>
      </c>
      <c r="K35" s="29">
        <f>SUM(K24:K34)</f>
        <v>11797736</v>
      </c>
      <c r="L35" s="29">
        <f>SUM(L24:L34)</f>
        <v>11797748</v>
      </c>
      <c r="M35" s="29">
        <f>SUM(M24:M34)</f>
        <v>11797750</v>
      </c>
      <c r="N35" s="32">
        <f t="shared" si="1"/>
        <v>11797547</v>
      </c>
      <c r="O35" s="31">
        <f t="shared" si="1"/>
        <v>141485999</v>
      </c>
      <c r="P35" s="29">
        <f t="shared" si="1"/>
        <v>146617130</v>
      </c>
      <c r="Q35" s="32">
        <f t="shared" si="1"/>
        <v>153162327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100818</v>
      </c>
      <c r="D37" s="42">
        <f t="shared" si="2"/>
        <v>100816</v>
      </c>
      <c r="E37" s="42">
        <f t="shared" si="2"/>
        <v>100816</v>
      </c>
      <c r="F37" s="42">
        <f>+F21-F35</f>
        <v>100814</v>
      </c>
      <c r="G37" s="42">
        <f>+G21-G35</f>
        <v>100815</v>
      </c>
      <c r="H37" s="42">
        <f>+H21-H35</f>
        <v>100814</v>
      </c>
      <c r="I37" s="42">
        <f>+I21-I35</f>
        <v>100814</v>
      </c>
      <c r="J37" s="42">
        <f t="shared" si="2"/>
        <v>88419</v>
      </c>
      <c r="K37" s="42">
        <f>+K21-K35</f>
        <v>88432</v>
      </c>
      <c r="L37" s="42">
        <f>+L21-L35</f>
        <v>88420</v>
      </c>
      <c r="M37" s="42">
        <f>+M21-M35</f>
        <v>88418</v>
      </c>
      <c r="N37" s="43">
        <f t="shared" si="2"/>
        <v>88602</v>
      </c>
      <c r="O37" s="44">
        <f t="shared" si="2"/>
        <v>1147998</v>
      </c>
      <c r="P37" s="42">
        <f t="shared" si="2"/>
        <v>1183770</v>
      </c>
      <c r="Q37" s="43">
        <f t="shared" si="2"/>
        <v>-2358020</v>
      </c>
    </row>
    <row r="38" spans="1:17" ht="21" customHeight="1">
      <c r="A38" s="45" t="s">
        <v>52</v>
      </c>
      <c r="B38" s="25"/>
      <c r="C38" s="3">
        <v>202167</v>
      </c>
      <c r="D38" s="3">
        <v>202167</v>
      </c>
      <c r="E38" s="3">
        <v>202167</v>
      </c>
      <c r="F38" s="3">
        <v>202167</v>
      </c>
      <c r="G38" s="3">
        <v>202167</v>
      </c>
      <c r="H38" s="3">
        <v>202167</v>
      </c>
      <c r="I38" s="3">
        <v>202167</v>
      </c>
      <c r="J38" s="3">
        <v>202167</v>
      </c>
      <c r="K38" s="3">
        <v>202167</v>
      </c>
      <c r="L38" s="3">
        <v>202167</v>
      </c>
      <c r="M38" s="3">
        <v>202167</v>
      </c>
      <c r="N38" s="4">
        <v>202163</v>
      </c>
      <c r="O38" s="6">
        <v>2426000</v>
      </c>
      <c r="P38" s="3">
        <v>2560000</v>
      </c>
      <c r="Q38" s="4">
        <v>2708000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302985</v>
      </c>
      <c r="D41" s="50">
        <f t="shared" si="3"/>
        <v>302983</v>
      </c>
      <c r="E41" s="50">
        <f t="shared" si="3"/>
        <v>302983</v>
      </c>
      <c r="F41" s="50">
        <f>SUM(F37:F40)</f>
        <v>302981</v>
      </c>
      <c r="G41" s="50">
        <f>SUM(G37:G40)</f>
        <v>302982</v>
      </c>
      <c r="H41" s="50">
        <f>SUM(H37:H40)</f>
        <v>302981</v>
      </c>
      <c r="I41" s="50">
        <f>SUM(I37:I40)</f>
        <v>302981</v>
      </c>
      <c r="J41" s="50">
        <f t="shared" si="3"/>
        <v>290586</v>
      </c>
      <c r="K41" s="50">
        <f>SUM(K37:K40)</f>
        <v>290599</v>
      </c>
      <c r="L41" s="50">
        <f>SUM(L37:L40)</f>
        <v>290587</v>
      </c>
      <c r="M41" s="50">
        <f>SUM(M37:M40)</f>
        <v>290585</v>
      </c>
      <c r="N41" s="51">
        <f t="shared" si="3"/>
        <v>290765</v>
      </c>
      <c r="O41" s="52">
        <f t="shared" si="3"/>
        <v>3573998</v>
      </c>
      <c r="P41" s="50">
        <f t="shared" si="3"/>
        <v>3743770</v>
      </c>
      <c r="Q41" s="51">
        <f t="shared" si="3"/>
        <v>349980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302985</v>
      </c>
      <c r="D43" s="57">
        <f t="shared" si="4"/>
        <v>302983</v>
      </c>
      <c r="E43" s="57">
        <f t="shared" si="4"/>
        <v>302983</v>
      </c>
      <c r="F43" s="57">
        <f>+F41-F42</f>
        <v>302981</v>
      </c>
      <c r="G43" s="57">
        <f>+G41-G42</f>
        <v>302982</v>
      </c>
      <c r="H43" s="57">
        <f>+H41-H42</f>
        <v>302981</v>
      </c>
      <c r="I43" s="57">
        <f>+I41-I42</f>
        <v>302981</v>
      </c>
      <c r="J43" s="57">
        <f t="shared" si="4"/>
        <v>290586</v>
      </c>
      <c r="K43" s="57">
        <f>+K41-K42</f>
        <v>290599</v>
      </c>
      <c r="L43" s="57">
        <f>+L41-L42</f>
        <v>290587</v>
      </c>
      <c r="M43" s="57">
        <f>+M41-M42</f>
        <v>290585</v>
      </c>
      <c r="N43" s="58">
        <f t="shared" si="4"/>
        <v>290765</v>
      </c>
      <c r="O43" s="59">
        <f t="shared" si="4"/>
        <v>3573998</v>
      </c>
      <c r="P43" s="57">
        <f t="shared" si="4"/>
        <v>3743770</v>
      </c>
      <c r="Q43" s="58">
        <f t="shared" si="4"/>
        <v>349980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302985</v>
      </c>
      <c r="D45" s="50">
        <f t="shared" si="5"/>
        <v>302983</v>
      </c>
      <c r="E45" s="50">
        <f t="shared" si="5"/>
        <v>302983</v>
      </c>
      <c r="F45" s="50">
        <f>SUM(F43:F44)</f>
        <v>302981</v>
      </c>
      <c r="G45" s="50">
        <f>SUM(G43:G44)</f>
        <v>302982</v>
      </c>
      <c r="H45" s="50">
        <f>SUM(H43:H44)</f>
        <v>302981</v>
      </c>
      <c r="I45" s="50">
        <f>SUM(I43:I44)</f>
        <v>302981</v>
      </c>
      <c r="J45" s="50">
        <f t="shared" si="5"/>
        <v>290586</v>
      </c>
      <c r="K45" s="50">
        <f>SUM(K43:K44)</f>
        <v>290599</v>
      </c>
      <c r="L45" s="50">
        <f>SUM(L43:L44)</f>
        <v>290587</v>
      </c>
      <c r="M45" s="50">
        <f>SUM(M43:M44)</f>
        <v>290585</v>
      </c>
      <c r="N45" s="51">
        <f t="shared" si="5"/>
        <v>290765</v>
      </c>
      <c r="O45" s="52">
        <f t="shared" si="5"/>
        <v>3573998</v>
      </c>
      <c r="P45" s="50">
        <f t="shared" si="5"/>
        <v>3743770</v>
      </c>
      <c r="Q45" s="51">
        <f t="shared" si="5"/>
        <v>349980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302985</v>
      </c>
      <c r="D47" s="63">
        <f t="shared" si="6"/>
        <v>302983</v>
      </c>
      <c r="E47" s="63">
        <f t="shared" si="6"/>
        <v>302983</v>
      </c>
      <c r="F47" s="63">
        <f>SUM(F45:F46)</f>
        <v>302981</v>
      </c>
      <c r="G47" s="63">
        <f>SUM(G45:G46)</f>
        <v>302982</v>
      </c>
      <c r="H47" s="63">
        <f>SUM(H45:H46)</f>
        <v>302981</v>
      </c>
      <c r="I47" s="63">
        <f>SUM(I45:I46)</f>
        <v>302981</v>
      </c>
      <c r="J47" s="63">
        <f t="shared" si="6"/>
        <v>290586</v>
      </c>
      <c r="K47" s="63">
        <f>SUM(K45:K46)</f>
        <v>290599</v>
      </c>
      <c r="L47" s="63">
        <f>SUM(L45:L46)</f>
        <v>290587</v>
      </c>
      <c r="M47" s="63">
        <f>SUM(M45:M46)</f>
        <v>290585</v>
      </c>
      <c r="N47" s="64">
        <f t="shared" si="6"/>
        <v>290765</v>
      </c>
      <c r="O47" s="65">
        <f t="shared" si="6"/>
        <v>3573998</v>
      </c>
      <c r="P47" s="63">
        <f t="shared" si="6"/>
        <v>3743770</v>
      </c>
      <c r="Q47" s="66">
        <f t="shared" si="6"/>
        <v>349980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114693342</v>
      </c>
      <c r="D5" s="3">
        <v>114693342</v>
      </c>
      <c r="E5" s="3">
        <v>114693342</v>
      </c>
      <c r="F5" s="3">
        <v>114693342</v>
      </c>
      <c r="G5" s="3">
        <v>114693342</v>
      </c>
      <c r="H5" s="3">
        <v>114693342</v>
      </c>
      <c r="I5" s="3">
        <v>114693342</v>
      </c>
      <c r="J5" s="3">
        <v>114693342</v>
      </c>
      <c r="K5" s="3">
        <v>114693342</v>
      </c>
      <c r="L5" s="3">
        <v>114693342</v>
      </c>
      <c r="M5" s="3">
        <v>114693342</v>
      </c>
      <c r="N5" s="4">
        <v>114693404</v>
      </c>
      <c r="O5" s="5">
        <v>1376320166</v>
      </c>
      <c r="P5" s="3">
        <v>1372375209</v>
      </c>
      <c r="Q5" s="4">
        <v>1538022907</v>
      </c>
    </row>
    <row r="6" spans="1:17" ht="13.5">
      <c r="A6" s="19" t="s">
        <v>24</v>
      </c>
      <c r="B6" s="20"/>
      <c r="C6" s="3">
        <v>227083062</v>
      </c>
      <c r="D6" s="3">
        <v>227083062</v>
      </c>
      <c r="E6" s="3">
        <v>227083062</v>
      </c>
      <c r="F6" s="3">
        <v>227083062</v>
      </c>
      <c r="G6" s="3">
        <v>227083062</v>
      </c>
      <c r="H6" s="3">
        <v>227083062</v>
      </c>
      <c r="I6" s="3">
        <v>227083062</v>
      </c>
      <c r="J6" s="3">
        <v>227083062</v>
      </c>
      <c r="K6" s="3">
        <v>227083062</v>
      </c>
      <c r="L6" s="3">
        <v>227083062</v>
      </c>
      <c r="M6" s="3">
        <v>227083062</v>
      </c>
      <c r="N6" s="4">
        <v>227083559</v>
      </c>
      <c r="O6" s="6">
        <v>2724997241</v>
      </c>
      <c r="P6" s="3">
        <v>2793811160</v>
      </c>
      <c r="Q6" s="4">
        <v>2927698296</v>
      </c>
    </row>
    <row r="7" spans="1:17" ht="13.5">
      <c r="A7" s="21" t="s">
        <v>25</v>
      </c>
      <c r="B7" s="20"/>
      <c r="C7" s="3">
        <v>81924967</v>
      </c>
      <c r="D7" s="3">
        <v>81924967</v>
      </c>
      <c r="E7" s="3">
        <v>81924967</v>
      </c>
      <c r="F7" s="3">
        <v>81924967</v>
      </c>
      <c r="G7" s="3">
        <v>81924967</v>
      </c>
      <c r="H7" s="3">
        <v>81924967</v>
      </c>
      <c r="I7" s="3">
        <v>81924967</v>
      </c>
      <c r="J7" s="3">
        <v>81924967</v>
      </c>
      <c r="K7" s="3">
        <v>81924967</v>
      </c>
      <c r="L7" s="3">
        <v>81924967</v>
      </c>
      <c r="M7" s="3">
        <v>81924967</v>
      </c>
      <c r="N7" s="4">
        <v>81925004</v>
      </c>
      <c r="O7" s="6">
        <v>983099641</v>
      </c>
      <c r="P7" s="3">
        <v>1052925896</v>
      </c>
      <c r="Q7" s="4">
        <v>1141172321</v>
      </c>
    </row>
    <row r="8" spans="1:17" ht="13.5">
      <c r="A8" s="21" t="s">
        <v>26</v>
      </c>
      <c r="B8" s="20"/>
      <c r="C8" s="3">
        <v>30377193</v>
      </c>
      <c r="D8" s="3">
        <v>30377193</v>
      </c>
      <c r="E8" s="3">
        <v>30377193</v>
      </c>
      <c r="F8" s="3">
        <v>30377193</v>
      </c>
      <c r="G8" s="3">
        <v>30377193</v>
      </c>
      <c r="H8" s="3">
        <v>30377193</v>
      </c>
      <c r="I8" s="3">
        <v>30377193</v>
      </c>
      <c r="J8" s="3">
        <v>30377193</v>
      </c>
      <c r="K8" s="3">
        <v>30377193</v>
      </c>
      <c r="L8" s="3">
        <v>30377193</v>
      </c>
      <c r="M8" s="3">
        <v>30377193</v>
      </c>
      <c r="N8" s="4">
        <v>30377222</v>
      </c>
      <c r="O8" s="6">
        <v>364526345</v>
      </c>
      <c r="P8" s="3">
        <v>361099683</v>
      </c>
      <c r="Q8" s="4">
        <v>417233758</v>
      </c>
    </row>
    <row r="9" spans="1:17" ht="13.5">
      <c r="A9" s="21" t="s">
        <v>27</v>
      </c>
      <c r="B9" s="20"/>
      <c r="C9" s="22">
        <v>12355367</v>
      </c>
      <c r="D9" s="22">
        <v>12355367</v>
      </c>
      <c r="E9" s="22">
        <v>12355367</v>
      </c>
      <c r="F9" s="22">
        <v>12355367</v>
      </c>
      <c r="G9" s="22">
        <v>12355367</v>
      </c>
      <c r="H9" s="22">
        <v>12355367</v>
      </c>
      <c r="I9" s="22">
        <v>12355367</v>
      </c>
      <c r="J9" s="22">
        <v>12355367</v>
      </c>
      <c r="K9" s="22">
        <v>12355367</v>
      </c>
      <c r="L9" s="22">
        <v>12355367</v>
      </c>
      <c r="M9" s="22">
        <v>12355367</v>
      </c>
      <c r="N9" s="23">
        <v>12355397</v>
      </c>
      <c r="O9" s="24">
        <v>148264434</v>
      </c>
      <c r="P9" s="22">
        <v>162925685</v>
      </c>
      <c r="Q9" s="23">
        <v>179352946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3530508</v>
      </c>
      <c r="D11" s="3">
        <v>3530508</v>
      </c>
      <c r="E11" s="3">
        <v>3530508</v>
      </c>
      <c r="F11" s="3">
        <v>3530508</v>
      </c>
      <c r="G11" s="3">
        <v>3530508</v>
      </c>
      <c r="H11" s="3">
        <v>3530508</v>
      </c>
      <c r="I11" s="3">
        <v>3530508</v>
      </c>
      <c r="J11" s="3">
        <v>3530508</v>
      </c>
      <c r="K11" s="3">
        <v>3530508</v>
      </c>
      <c r="L11" s="3">
        <v>3530508</v>
      </c>
      <c r="M11" s="3">
        <v>3530508</v>
      </c>
      <c r="N11" s="4">
        <v>3530733</v>
      </c>
      <c r="O11" s="6">
        <v>42366321</v>
      </c>
      <c r="P11" s="3">
        <v>44399905</v>
      </c>
      <c r="Q11" s="4">
        <v>46531099</v>
      </c>
    </row>
    <row r="12" spans="1:17" ht="13.5">
      <c r="A12" s="19" t="s">
        <v>29</v>
      </c>
      <c r="B12" s="25"/>
      <c r="C12" s="3">
        <v>1909600</v>
      </c>
      <c r="D12" s="3">
        <v>1909600</v>
      </c>
      <c r="E12" s="3">
        <v>1909600</v>
      </c>
      <c r="F12" s="3">
        <v>1909600</v>
      </c>
      <c r="G12" s="3">
        <v>1909600</v>
      </c>
      <c r="H12" s="3">
        <v>1909600</v>
      </c>
      <c r="I12" s="3">
        <v>1909600</v>
      </c>
      <c r="J12" s="3">
        <v>1909600</v>
      </c>
      <c r="K12" s="3">
        <v>1909600</v>
      </c>
      <c r="L12" s="3">
        <v>1909600</v>
      </c>
      <c r="M12" s="3">
        <v>1909600</v>
      </c>
      <c r="N12" s="4">
        <v>1909608</v>
      </c>
      <c r="O12" s="6">
        <v>22915208</v>
      </c>
      <c r="P12" s="3">
        <v>24015138</v>
      </c>
      <c r="Q12" s="4">
        <v>25167864</v>
      </c>
    </row>
    <row r="13" spans="1:17" ht="13.5">
      <c r="A13" s="19" t="s">
        <v>30</v>
      </c>
      <c r="B13" s="25"/>
      <c r="C13" s="3">
        <v>22497555</v>
      </c>
      <c r="D13" s="3">
        <v>22497555</v>
      </c>
      <c r="E13" s="3">
        <v>22497555</v>
      </c>
      <c r="F13" s="3">
        <v>22497555</v>
      </c>
      <c r="G13" s="3">
        <v>22497555</v>
      </c>
      <c r="H13" s="3">
        <v>22497555</v>
      </c>
      <c r="I13" s="3">
        <v>22497555</v>
      </c>
      <c r="J13" s="3">
        <v>22497555</v>
      </c>
      <c r="K13" s="3">
        <v>22497555</v>
      </c>
      <c r="L13" s="3">
        <v>22497555</v>
      </c>
      <c r="M13" s="3">
        <v>22497555</v>
      </c>
      <c r="N13" s="4">
        <v>22497590</v>
      </c>
      <c r="O13" s="6">
        <v>269970695</v>
      </c>
      <c r="P13" s="3">
        <v>282929289</v>
      </c>
      <c r="Q13" s="4">
        <v>296509893</v>
      </c>
    </row>
    <row r="14" spans="1:17" ht="13.5">
      <c r="A14" s="19" t="s">
        <v>31</v>
      </c>
      <c r="B14" s="25"/>
      <c r="C14" s="3">
        <v>46</v>
      </c>
      <c r="D14" s="3">
        <v>46</v>
      </c>
      <c r="E14" s="3">
        <v>46</v>
      </c>
      <c r="F14" s="3">
        <v>46</v>
      </c>
      <c r="G14" s="3">
        <v>46</v>
      </c>
      <c r="H14" s="3">
        <v>46</v>
      </c>
      <c r="I14" s="3">
        <v>46</v>
      </c>
      <c r="J14" s="3">
        <v>46</v>
      </c>
      <c r="K14" s="3">
        <v>46</v>
      </c>
      <c r="L14" s="3">
        <v>46</v>
      </c>
      <c r="M14" s="3">
        <v>46</v>
      </c>
      <c r="N14" s="4">
        <v>48</v>
      </c>
      <c r="O14" s="6">
        <v>554</v>
      </c>
      <c r="P14" s="3">
        <v>581</v>
      </c>
      <c r="Q14" s="4">
        <v>608</v>
      </c>
    </row>
    <row r="15" spans="1:17" ht="13.5">
      <c r="A15" s="19" t="s">
        <v>32</v>
      </c>
      <c r="B15" s="25"/>
      <c r="C15" s="3">
        <v>3243345</v>
      </c>
      <c r="D15" s="3">
        <v>3243345</v>
      </c>
      <c r="E15" s="3">
        <v>3243345</v>
      </c>
      <c r="F15" s="3">
        <v>3243345</v>
      </c>
      <c r="G15" s="3">
        <v>3243345</v>
      </c>
      <c r="H15" s="3">
        <v>3243345</v>
      </c>
      <c r="I15" s="3">
        <v>3243345</v>
      </c>
      <c r="J15" s="3">
        <v>3243345</v>
      </c>
      <c r="K15" s="3">
        <v>3243345</v>
      </c>
      <c r="L15" s="3">
        <v>3243345</v>
      </c>
      <c r="M15" s="3">
        <v>3243345</v>
      </c>
      <c r="N15" s="4">
        <v>3243427</v>
      </c>
      <c r="O15" s="6">
        <v>38920222</v>
      </c>
      <c r="P15" s="3">
        <v>40788394</v>
      </c>
      <c r="Q15" s="4">
        <v>42746237</v>
      </c>
    </row>
    <row r="16" spans="1:17" ht="13.5">
      <c r="A16" s="19" t="s">
        <v>33</v>
      </c>
      <c r="B16" s="25"/>
      <c r="C16" s="3">
        <v>39786</v>
      </c>
      <c r="D16" s="3">
        <v>39786</v>
      </c>
      <c r="E16" s="3">
        <v>39786</v>
      </c>
      <c r="F16" s="3">
        <v>39786</v>
      </c>
      <c r="G16" s="3">
        <v>39786</v>
      </c>
      <c r="H16" s="3">
        <v>39786</v>
      </c>
      <c r="I16" s="3">
        <v>39786</v>
      </c>
      <c r="J16" s="3">
        <v>39786</v>
      </c>
      <c r="K16" s="3">
        <v>39786</v>
      </c>
      <c r="L16" s="3">
        <v>39786</v>
      </c>
      <c r="M16" s="3">
        <v>39786</v>
      </c>
      <c r="N16" s="4">
        <v>39828</v>
      </c>
      <c r="O16" s="6">
        <v>477474</v>
      </c>
      <c r="P16" s="3">
        <v>500393</v>
      </c>
      <c r="Q16" s="4">
        <v>524411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75877037</v>
      </c>
      <c r="D18" s="3">
        <v>75877037</v>
      </c>
      <c r="E18" s="3">
        <v>75877037</v>
      </c>
      <c r="F18" s="3">
        <v>75877037</v>
      </c>
      <c r="G18" s="3">
        <v>75877037</v>
      </c>
      <c r="H18" s="3">
        <v>75877037</v>
      </c>
      <c r="I18" s="3">
        <v>75877037</v>
      </c>
      <c r="J18" s="3">
        <v>75877037</v>
      </c>
      <c r="K18" s="3">
        <v>75877037</v>
      </c>
      <c r="L18" s="3">
        <v>75877037</v>
      </c>
      <c r="M18" s="3">
        <v>75877037</v>
      </c>
      <c r="N18" s="4">
        <v>75877091</v>
      </c>
      <c r="O18" s="6">
        <v>910524498</v>
      </c>
      <c r="P18" s="3">
        <v>848560142</v>
      </c>
      <c r="Q18" s="4">
        <v>925630037</v>
      </c>
    </row>
    <row r="19" spans="1:17" ht="13.5">
      <c r="A19" s="19" t="s">
        <v>36</v>
      </c>
      <c r="B19" s="25"/>
      <c r="C19" s="22">
        <v>44140329</v>
      </c>
      <c r="D19" s="22">
        <v>44140329</v>
      </c>
      <c r="E19" s="22">
        <v>44140329</v>
      </c>
      <c r="F19" s="22">
        <v>44140329</v>
      </c>
      <c r="G19" s="22">
        <v>44140329</v>
      </c>
      <c r="H19" s="22">
        <v>44140329</v>
      </c>
      <c r="I19" s="22">
        <v>44140329</v>
      </c>
      <c r="J19" s="22">
        <v>44140329</v>
      </c>
      <c r="K19" s="22">
        <v>44140329</v>
      </c>
      <c r="L19" s="22">
        <v>44140329</v>
      </c>
      <c r="M19" s="22">
        <v>44140329</v>
      </c>
      <c r="N19" s="23">
        <v>44140727</v>
      </c>
      <c r="O19" s="24">
        <v>529684346</v>
      </c>
      <c r="P19" s="22">
        <v>637159771</v>
      </c>
      <c r="Q19" s="23">
        <v>692368917</v>
      </c>
    </row>
    <row r="20" spans="1:17" ht="13.5">
      <c r="A20" s="19" t="s">
        <v>37</v>
      </c>
      <c r="B20" s="25"/>
      <c r="C20" s="3">
        <v>30016</v>
      </c>
      <c r="D20" s="3">
        <v>30016</v>
      </c>
      <c r="E20" s="3">
        <v>30016</v>
      </c>
      <c r="F20" s="3">
        <v>30016</v>
      </c>
      <c r="G20" s="3">
        <v>30016</v>
      </c>
      <c r="H20" s="3">
        <v>30016</v>
      </c>
      <c r="I20" s="3">
        <v>30016</v>
      </c>
      <c r="J20" s="3">
        <v>30016</v>
      </c>
      <c r="K20" s="3">
        <v>30016</v>
      </c>
      <c r="L20" s="3">
        <v>30016</v>
      </c>
      <c r="M20" s="3">
        <v>30016</v>
      </c>
      <c r="N20" s="26">
        <v>30025</v>
      </c>
      <c r="O20" s="6">
        <v>360201</v>
      </c>
      <c r="P20" s="3">
        <v>377490</v>
      </c>
      <c r="Q20" s="4">
        <v>395610</v>
      </c>
    </row>
    <row r="21" spans="1:17" ht="25.5">
      <c r="A21" s="27" t="s">
        <v>38</v>
      </c>
      <c r="B21" s="28"/>
      <c r="C21" s="29">
        <f aca="true" t="shared" si="0" ref="C21:Q21">SUM(C5:C20)</f>
        <v>617702153</v>
      </c>
      <c r="D21" s="29">
        <f t="shared" si="0"/>
        <v>617702153</v>
      </c>
      <c r="E21" s="29">
        <f t="shared" si="0"/>
        <v>617702153</v>
      </c>
      <c r="F21" s="29">
        <f>SUM(F5:F20)</f>
        <v>617702153</v>
      </c>
      <c r="G21" s="29">
        <f>SUM(G5:G20)</f>
        <v>617702153</v>
      </c>
      <c r="H21" s="29">
        <f>SUM(H5:H20)</f>
        <v>617702153</v>
      </c>
      <c r="I21" s="29">
        <f>SUM(I5:I20)</f>
        <v>617702153</v>
      </c>
      <c r="J21" s="29">
        <f t="shared" si="0"/>
        <v>617702153</v>
      </c>
      <c r="K21" s="29">
        <f>SUM(K5:K20)</f>
        <v>617702153</v>
      </c>
      <c r="L21" s="29">
        <f>SUM(L5:L20)</f>
        <v>617702153</v>
      </c>
      <c r="M21" s="29">
        <f>SUM(M5:M20)</f>
        <v>617702153</v>
      </c>
      <c r="N21" s="30">
        <f t="shared" si="0"/>
        <v>617703663</v>
      </c>
      <c r="O21" s="31">
        <f t="shared" si="0"/>
        <v>7412427346</v>
      </c>
      <c r="P21" s="29">
        <f t="shared" si="0"/>
        <v>7621868736</v>
      </c>
      <c r="Q21" s="32">
        <f t="shared" si="0"/>
        <v>8233354904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175268110</v>
      </c>
      <c r="D24" s="3">
        <v>175268110</v>
      </c>
      <c r="E24" s="3">
        <v>175268110</v>
      </c>
      <c r="F24" s="3">
        <v>175268110</v>
      </c>
      <c r="G24" s="3">
        <v>175268110</v>
      </c>
      <c r="H24" s="3">
        <v>175268110</v>
      </c>
      <c r="I24" s="3">
        <v>175268110</v>
      </c>
      <c r="J24" s="3">
        <v>175268110</v>
      </c>
      <c r="K24" s="3">
        <v>175268110</v>
      </c>
      <c r="L24" s="3">
        <v>175268110</v>
      </c>
      <c r="M24" s="3">
        <v>175268110</v>
      </c>
      <c r="N24" s="36">
        <v>175255645</v>
      </c>
      <c r="O24" s="6">
        <v>2103204855</v>
      </c>
      <c r="P24" s="3">
        <v>2301339360</v>
      </c>
      <c r="Q24" s="4">
        <v>2421621176</v>
      </c>
    </row>
    <row r="25" spans="1:17" ht="13.5">
      <c r="A25" s="21" t="s">
        <v>41</v>
      </c>
      <c r="B25" s="20"/>
      <c r="C25" s="3">
        <v>5997994</v>
      </c>
      <c r="D25" s="3">
        <v>5997994</v>
      </c>
      <c r="E25" s="3">
        <v>5997994</v>
      </c>
      <c r="F25" s="3">
        <v>5997994</v>
      </c>
      <c r="G25" s="3">
        <v>5997994</v>
      </c>
      <c r="H25" s="3">
        <v>5997994</v>
      </c>
      <c r="I25" s="3">
        <v>5997994</v>
      </c>
      <c r="J25" s="3">
        <v>5997994</v>
      </c>
      <c r="K25" s="3">
        <v>5997994</v>
      </c>
      <c r="L25" s="3">
        <v>5997994</v>
      </c>
      <c r="M25" s="3">
        <v>5997994</v>
      </c>
      <c r="N25" s="4">
        <v>5997891</v>
      </c>
      <c r="O25" s="6">
        <v>71975825</v>
      </c>
      <c r="P25" s="3">
        <v>77014130</v>
      </c>
      <c r="Q25" s="4">
        <v>82405124</v>
      </c>
    </row>
    <row r="26" spans="1:17" ht="13.5">
      <c r="A26" s="21" t="s">
        <v>42</v>
      </c>
      <c r="B26" s="20"/>
      <c r="C26" s="3">
        <v>92896998</v>
      </c>
      <c r="D26" s="3">
        <v>92896998</v>
      </c>
      <c r="E26" s="3">
        <v>92896998</v>
      </c>
      <c r="F26" s="3">
        <v>92896998</v>
      </c>
      <c r="G26" s="3">
        <v>92896998</v>
      </c>
      <c r="H26" s="3">
        <v>92896998</v>
      </c>
      <c r="I26" s="3">
        <v>92896998</v>
      </c>
      <c r="J26" s="3">
        <v>92896998</v>
      </c>
      <c r="K26" s="3">
        <v>92896998</v>
      </c>
      <c r="L26" s="3">
        <v>92896998</v>
      </c>
      <c r="M26" s="3">
        <v>92896998</v>
      </c>
      <c r="N26" s="4">
        <v>92896943</v>
      </c>
      <c r="O26" s="6">
        <v>1114763921</v>
      </c>
      <c r="P26" s="3">
        <v>1059496284</v>
      </c>
      <c r="Q26" s="4">
        <v>1112430575</v>
      </c>
    </row>
    <row r="27" spans="1:17" ht="13.5">
      <c r="A27" s="21" t="s">
        <v>43</v>
      </c>
      <c r="B27" s="20"/>
      <c r="C27" s="3">
        <v>27102872</v>
      </c>
      <c r="D27" s="3">
        <v>27102872</v>
      </c>
      <c r="E27" s="3">
        <v>27102872</v>
      </c>
      <c r="F27" s="3">
        <v>27102872</v>
      </c>
      <c r="G27" s="3">
        <v>27102872</v>
      </c>
      <c r="H27" s="3">
        <v>27102872</v>
      </c>
      <c r="I27" s="3">
        <v>27102872</v>
      </c>
      <c r="J27" s="3">
        <v>27102872</v>
      </c>
      <c r="K27" s="3">
        <v>27102872</v>
      </c>
      <c r="L27" s="3">
        <v>27102872</v>
      </c>
      <c r="M27" s="3">
        <v>27102872</v>
      </c>
      <c r="N27" s="36">
        <v>27102588</v>
      </c>
      <c r="O27" s="6">
        <v>325234180</v>
      </c>
      <c r="P27" s="3">
        <v>343858451</v>
      </c>
      <c r="Q27" s="4">
        <v>363557469</v>
      </c>
    </row>
    <row r="28" spans="1:17" ht="13.5">
      <c r="A28" s="21" t="s">
        <v>44</v>
      </c>
      <c r="B28" s="20"/>
      <c r="C28" s="3">
        <v>18527743</v>
      </c>
      <c r="D28" s="3">
        <v>18527743</v>
      </c>
      <c r="E28" s="3">
        <v>18527743</v>
      </c>
      <c r="F28" s="3">
        <v>18527743</v>
      </c>
      <c r="G28" s="3">
        <v>18527743</v>
      </c>
      <c r="H28" s="3">
        <v>18527743</v>
      </c>
      <c r="I28" s="3">
        <v>18527743</v>
      </c>
      <c r="J28" s="3">
        <v>18527743</v>
      </c>
      <c r="K28" s="3">
        <v>18527743</v>
      </c>
      <c r="L28" s="3">
        <v>18527743</v>
      </c>
      <c r="M28" s="3">
        <v>18527743</v>
      </c>
      <c r="N28" s="4">
        <v>18527709</v>
      </c>
      <c r="O28" s="6">
        <v>222332882</v>
      </c>
      <c r="P28" s="3">
        <v>199458310</v>
      </c>
      <c r="Q28" s="4">
        <v>181001013</v>
      </c>
    </row>
    <row r="29" spans="1:17" ht="13.5">
      <c r="A29" s="21" t="s">
        <v>45</v>
      </c>
      <c r="B29" s="20"/>
      <c r="C29" s="3">
        <v>184071895</v>
      </c>
      <c r="D29" s="3">
        <v>184071895</v>
      </c>
      <c r="E29" s="3">
        <v>184071895</v>
      </c>
      <c r="F29" s="3">
        <v>184071895</v>
      </c>
      <c r="G29" s="3">
        <v>184071895</v>
      </c>
      <c r="H29" s="3">
        <v>184071895</v>
      </c>
      <c r="I29" s="3">
        <v>184071895</v>
      </c>
      <c r="J29" s="3">
        <v>184071895</v>
      </c>
      <c r="K29" s="3">
        <v>184071895</v>
      </c>
      <c r="L29" s="3">
        <v>184071895</v>
      </c>
      <c r="M29" s="3">
        <v>184071895</v>
      </c>
      <c r="N29" s="36">
        <v>184071877</v>
      </c>
      <c r="O29" s="6">
        <v>2208862722</v>
      </c>
      <c r="P29" s="3">
        <v>2401789755</v>
      </c>
      <c r="Q29" s="4">
        <v>2525916889</v>
      </c>
    </row>
    <row r="30" spans="1:17" ht="13.5">
      <c r="A30" s="21" t="s">
        <v>46</v>
      </c>
      <c r="B30" s="20"/>
      <c r="C30" s="3">
        <v>4656111</v>
      </c>
      <c r="D30" s="3">
        <v>4656111</v>
      </c>
      <c r="E30" s="3">
        <v>4656111</v>
      </c>
      <c r="F30" s="3">
        <v>4656111</v>
      </c>
      <c r="G30" s="3">
        <v>4656111</v>
      </c>
      <c r="H30" s="3">
        <v>4656111</v>
      </c>
      <c r="I30" s="3">
        <v>4656111</v>
      </c>
      <c r="J30" s="3">
        <v>4656111</v>
      </c>
      <c r="K30" s="3">
        <v>4656111</v>
      </c>
      <c r="L30" s="3">
        <v>4656111</v>
      </c>
      <c r="M30" s="3">
        <v>4656111</v>
      </c>
      <c r="N30" s="4">
        <v>4654357</v>
      </c>
      <c r="O30" s="6">
        <v>55871578</v>
      </c>
      <c r="P30" s="3">
        <v>69806723</v>
      </c>
      <c r="Q30" s="4">
        <v>73157456</v>
      </c>
    </row>
    <row r="31" spans="1:17" ht="13.5">
      <c r="A31" s="21" t="s">
        <v>47</v>
      </c>
      <c r="B31" s="20"/>
      <c r="C31" s="3">
        <v>38032616</v>
      </c>
      <c r="D31" s="3">
        <v>38032616</v>
      </c>
      <c r="E31" s="3">
        <v>38032616</v>
      </c>
      <c r="F31" s="3">
        <v>38032616</v>
      </c>
      <c r="G31" s="3">
        <v>38032616</v>
      </c>
      <c r="H31" s="3">
        <v>38032616</v>
      </c>
      <c r="I31" s="3">
        <v>38032616</v>
      </c>
      <c r="J31" s="3">
        <v>38032616</v>
      </c>
      <c r="K31" s="3">
        <v>38032616</v>
      </c>
      <c r="L31" s="3">
        <v>38032616</v>
      </c>
      <c r="M31" s="3">
        <v>38032616</v>
      </c>
      <c r="N31" s="36">
        <v>38030454</v>
      </c>
      <c r="O31" s="6">
        <v>456389230</v>
      </c>
      <c r="P31" s="3">
        <v>518064741</v>
      </c>
      <c r="Q31" s="4">
        <v>541657101</v>
      </c>
    </row>
    <row r="32" spans="1:17" ht="13.5">
      <c r="A32" s="21" t="s">
        <v>35</v>
      </c>
      <c r="B32" s="20"/>
      <c r="C32" s="3">
        <v>186747</v>
      </c>
      <c r="D32" s="3">
        <v>186747</v>
      </c>
      <c r="E32" s="3">
        <v>186747</v>
      </c>
      <c r="F32" s="3">
        <v>186747</v>
      </c>
      <c r="G32" s="3">
        <v>186747</v>
      </c>
      <c r="H32" s="3">
        <v>186747</v>
      </c>
      <c r="I32" s="3">
        <v>186747</v>
      </c>
      <c r="J32" s="3">
        <v>186747</v>
      </c>
      <c r="K32" s="3">
        <v>186747</v>
      </c>
      <c r="L32" s="3">
        <v>186747</v>
      </c>
      <c r="M32" s="3">
        <v>186747</v>
      </c>
      <c r="N32" s="4">
        <v>186701</v>
      </c>
      <c r="O32" s="6">
        <v>2240918</v>
      </c>
      <c r="P32" s="3">
        <v>2806656</v>
      </c>
      <c r="Q32" s="4">
        <v>2941375</v>
      </c>
    </row>
    <row r="33" spans="1:17" ht="13.5">
      <c r="A33" s="21" t="s">
        <v>48</v>
      </c>
      <c r="B33" s="20"/>
      <c r="C33" s="3">
        <v>26204671</v>
      </c>
      <c r="D33" s="3">
        <v>26204671</v>
      </c>
      <c r="E33" s="3">
        <v>26204671</v>
      </c>
      <c r="F33" s="3">
        <v>26204671</v>
      </c>
      <c r="G33" s="3">
        <v>26204671</v>
      </c>
      <c r="H33" s="3">
        <v>26204671</v>
      </c>
      <c r="I33" s="3">
        <v>26204671</v>
      </c>
      <c r="J33" s="3">
        <v>26204671</v>
      </c>
      <c r="K33" s="3">
        <v>26204671</v>
      </c>
      <c r="L33" s="3">
        <v>26204671</v>
      </c>
      <c r="M33" s="3">
        <v>26204671</v>
      </c>
      <c r="N33" s="4">
        <v>26197233</v>
      </c>
      <c r="O33" s="6">
        <v>314448614</v>
      </c>
      <c r="P33" s="3">
        <v>359635801</v>
      </c>
      <c r="Q33" s="4">
        <v>367793935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572945757</v>
      </c>
      <c r="D35" s="29">
        <f t="shared" si="1"/>
        <v>572945757</v>
      </c>
      <c r="E35" s="29">
        <f t="shared" si="1"/>
        <v>572945757</v>
      </c>
      <c r="F35" s="29">
        <f>SUM(F24:F34)</f>
        <v>572945757</v>
      </c>
      <c r="G35" s="29">
        <f>SUM(G24:G34)</f>
        <v>572945757</v>
      </c>
      <c r="H35" s="29">
        <f>SUM(H24:H34)</f>
        <v>572945757</v>
      </c>
      <c r="I35" s="29">
        <f>SUM(I24:I34)</f>
        <v>572945757</v>
      </c>
      <c r="J35" s="29">
        <f t="shared" si="1"/>
        <v>572945757</v>
      </c>
      <c r="K35" s="29">
        <f>SUM(K24:K34)</f>
        <v>572945757</v>
      </c>
      <c r="L35" s="29">
        <f>SUM(L24:L34)</f>
        <v>572945757</v>
      </c>
      <c r="M35" s="29">
        <f>SUM(M24:M34)</f>
        <v>572945757</v>
      </c>
      <c r="N35" s="32">
        <f t="shared" si="1"/>
        <v>572921398</v>
      </c>
      <c r="O35" s="31">
        <f t="shared" si="1"/>
        <v>6875324725</v>
      </c>
      <c r="P35" s="29">
        <f t="shared" si="1"/>
        <v>7333270211</v>
      </c>
      <c r="Q35" s="32">
        <f t="shared" si="1"/>
        <v>7672482113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44756396</v>
      </c>
      <c r="D37" s="42">
        <f t="shared" si="2"/>
        <v>44756396</v>
      </c>
      <c r="E37" s="42">
        <f t="shared" si="2"/>
        <v>44756396</v>
      </c>
      <c r="F37" s="42">
        <f>+F21-F35</f>
        <v>44756396</v>
      </c>
      <c r="G37" s="42">
        <f>+G21-G35</f>
        <v>44756396</v>
      </c>
      <c r="H37" s="42">
        <f>+H21-H35</f>
        <v>44756396</v>
      </c>
      <c r="I37" s="42">
        <f>+I21-I35</f>
        <v>44756396</v>
      </c>
      <c r="J37" s="42">
        <f t="shared" si="2"/>
        <v>44756396</v>
      </c>
      <c r="K37" s="42">
        <f>+K21-K35</f>
        <v>44756396</v>
      </c>
      <c r="L37" s="42">
        <f>+L21-L35</f>
        <v>44756396</v>
      </c>
      <c r="M37" s="42">
        <f>+M21-M35</f>
        <v>44756396</v>
      </c>
      <c r="N37" s="43">
        <f t="shared" si="2"/>
        <v>44782265</v>
      </c>
      <c r="O37" s="44">
        <f t="shared" si="2"/>
        <v>537102621</v>
      </c>
      <c r="P37" s="42">
        <f t="shared" si="2"/>
        <v>288598525</v>
      </c>
      <c r="Q37" s="43">
        <f t="shared" si="2"/>
        <v>560872791</v>
      </c>
    </row>
    <row r="38" spans="1:17" ht="21" customHeight="1">
      <c r="A38" s="45" t="s">
        <v>52</v>
      </c>
      <c r="B38" s="25"/>
      <c r="C38" s="3">
        <v>75960956</v>
      </c>
      <c r="D38" s="3">
        <v>75960956</v>
      </c>
      <c r="E38" s="3">
        <v>75960956</v>
      </c>
      <c r="F38" s="3">
        <v>75960956</v>
      </c>
      <c r="G38" s="3">
        <v>75960956</v>
      </c>
      <c r="H38" s="3">
        <v>75960956</v>
      </c>
      <c r="I38" s="3">
        <v>75960956</v>
      </c>
      <c r="J38" s="3">
        <v>75960956</v>
      </c>
      <c r="K38" s="3">
        <v>75960956</v>
      </c>
      <c r="L38" s="3">
        <v>75960956</v>
      </c>
      <c r="M38" s="3">
        <v>75960956</v>
      </c>
      <c r="N38" s="4">
        <v>75960986</v>
      </c>
      <c r="O38" s="6">
        <v>911531502</v>
      </c>
      <c r="P38" s="3">
        <v>906684445</v>
      </c>
      <c r="Q38" s="4">
        <v>902160800</v>
      </c>
    </row>
    <row r="39" spans="1:17" ht="55.5" customHeight="1">
      <c r="A39" s="45" t="s">
        <v>53</v>
      </c>
      <c r="B39" s="25"/>
      <c r="C39" s="22">
        <v>994404</v>
      </c>
      <c r="D39" s="22">
        <v>994404</v>
      </c>
      <c r="E39" s="22">
        <v>994404</v>
      </c>
      <c r="F39" s="22">
        <v>994404</v>
      </c>
      <c r="G39" s="22">
        <v>994404</v>
      </c>
      <c r="H39" s="22">
        <v>994404</v>
      </c>
      <c r="I39" s="22">
        <v>994404</v>
      </c>
      <c r="J39" s="22">
        <v>994404</v>
      </c>
      <c r="K39" s="22">
        <v>994404</v>
      </c>
      <c r="L39" s="22">
        <v>994404</v>
      </c>
      <c r="M39" s="22">
        <v>994404</v>
      </c>
      <c r="N39" s="23">
        <v>994407</v>
      </c>
      <c r="O39" s="24">
        <v>11932851</v>
      </c>
      <c r="P39" s="22">
        <v>12505627</v>
      </c>
      <c r="Q39" s="23">
        <v>13105898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121711756</v>
      </c>
      <c r="D41" s="50">
        <f t="shared" si="3"/>
        <v>121711756</v>
      </c>
      <c r="E41" s="50">
        <f t="shared" si="3"/>
        <v>121711756</v>
      </c>
      <c r="F41" s="50">
        <f>SUM(F37:F40)</f>
        <v>121711756</v>
      </c>
      <c r="G41" s="50">
        <f>SUM(G37:G40)</f>
        <v>121711756</v>
      </c>
      <c r="H41" s="50">
        <f>SUM(H37:H40)</f>
        <v>121711756</v>
      </c>
      <c r="I41" s="50">
        <f>SUM(I37:I40)</f>
        <v>121711756</v>
      </c>
      <c r="J41" s="50">
        <f t="shared" si="3"/>
        <v>121711756</v>
      </c>
      <c r="K41" s="50">
        <f>SUM(K37:K40)</f>
        <v>121711756</v>
      </c>
      <c r="L41" s="50">
        <f>SUM(L37:L40)</f>
        <v>121711756</v>
      </c>
      <c r="M41" s="50">
        <f>SUM(M37:M40)</f>
        <v>121711756</v>
      </c>
      <c r="N41" s="51">
        <f t="shared" si="3"/>
        <v>121737658</v>
      </c>
      <c r="O41" s="52">
        <f t="shared" si="3"/>
        <v>1460566974</v>
      </c>
      <c r="P41" s="50">
        <f t="shared" si="3"/>
        <v>1207788597</v>
      </c>
      <c r="Q41" s="51">
        <f t="shared" si="3"/>
        <v>1476139489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121711756</v>
      </c>
      <c r="D43" s="57">
        <f t="shared" si="4"/>
        <v>121711756</v>
      </c>
      <c r="E43" s="57">
        <f t="shared" si="4"/>
        <v>121711756</v>
      </c>
      <c r="F43" s="57">
        <f>+F41-F42</f>
        <v>121711756</v>
      </c>
      <c r="G43" s="57">
        <f>+G41-G42</f>
        <v>121711756</v>
      </c>
      <c r="H43" s="57">
        <f>+H41-H42</f>
        <v>121711756</v>
      </c>
      <c r="I43" s="57">
        <f>+I41-I42</f>
        <v>121711756</v>
      </c>
      <c r="J43" s="57">
        <f t="shared" si="4"/>
        <v>121711756</v>
      </c>
      <c r="K43" s="57">
        <f>+K41-K42</f>
        <v>121711756</v>
      </c>
      <c r="L43" s="57">
        <f>+L41-L42</f>
        <v>121711756</v>
      </c>
      <c r="M43" s="57">
        <f>+M41-M42</f>
        <v>121711756</v>
      </c>
      <c r="N43" s="58">
        <f t="shared" si="4"/>
        <v>121737658</v>
      </c>
      <c r="O43" s="59">
        <f t="shared" si="4"/>
        <v>1460566974</v>
      </c>
      <c r="P43" s="57">
        <f t="shared" si="4"/>
        <v>1207788597</v>
      </c>
      <c r="Q43" s="58">
        <f t="shared" si="4"/>
        <v>1476139489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121711756</v>
      </c>
      <c r="D45" s="50">
        <f t="shared" si="5"/>
        <v>121711756</v>
      </c>
      <c r="E45" s="50">
        <f t="shared" si="5"/>
        <v>121711756</v>
      </c>
      <c r="F45" s="50">
        <f>SUM(F43:F44)</f>
        <v>121711756</v>
      </c>
      <c r="G45" s="50">
        <f>SUM(G43:G44)</f>
        <v>121711756</v>
      </c>
      <c r="H45" s="50">
        <f>SUM(H43:H44)</f>
        <v>121711756</v>
      </c>
      <c r="I45" s="50">
        <f>SUM(I43:I44)</f>
        <v>121711756</v>
      </c>
      <c r="J45" s="50">
        <f t="shared" si="5"/>
        <v>121711756</v>
      </c>
      <c r="K45" s="50">
        <f>SUM(K43:K44)</f>
        <v>121711756</v>
      </c>
      <c r="L45" s="50">
        <f>SUM(L43:L44)</f>
        <v>121711756</v>
      </c>
      <c r="M45" s="50">
        <f>SUM(M43:M44)</f>
        <v>121711756</v>
      </c>
      <c r="N45" s="51">
        <f t="shared" si="5"/>
        <v>121737658</v>
      </c>
      <c r="O45" s="52">
        <f t="shared" si="5"/>
        <v>1460566974</v>
      </c>
      <c r="P45" s="50">
        <f t="shared" si="5"/>
        <v>1207788597</v>
      </c>
      <c r="Q45" s="51">
        <f t="shared" si="5"/>
        <v>1476139489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121711756</v>
      </c>
      <c r="D47" s="63">
        <f t="shared" si="6"/>
        <v>121711756</v>
      </c>
      <c r="E47" s="63">
        <f t="shared" si="6"/>
        <v>121711756</v>
      </c>
      <c r="F47" s="63">
        <f>SUM(F45:F46)</f>
        <v>121711756</v>
      </c>
      <c r="G47" s="63">
        <f>SUM(G45:G46)</f>
        <v>121711756</v>
      </c>
      <c r="H47" s="63">
        <f>SUM(H45:H46)</f>
        <v>121711756</v>
      </c>
      <c r="I47" s="63">
        <f>SUM(I45:I46)</f>
        <v>121711756</v>
      </c>
      <c r="J47" s="63">
        <f t="shared" si="6"/>
        <v>121711756</v>
      </c>
      <c r="K47" s="63">
        <f>SUM(K45:K46)</f>
        <v>121711756</v>
      </c>
      <c r="L47" s="63">
        <f>SUM(L45:L46)</f>
        <v>121711756</v>
      </c>
      <c r="M47" s="63">
        <f>SUM(M45:M46)</f>
        <v>121711756</v>
      </c>
      <c r="N47" s="64">
        <f t="shared" si="6"/>
        <v>121737658</v>
      </c>
      <c r="O47" s="65">
        <f t="shared" si="6"/>
        <v>1460566974</v>
      </c>
      <c r="P47" s="63">
        <f t="shared" si="6"/>
        <v>1207788597</v>
      </c>
      <c r="Q47" s="66">
        <f t="shared" si="6"/>
        <v>1476139489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6726650</v>
      </c>
      <c r="D5" s="3">
        <v>6726650</v>
      </c>
      <c r="E5" s="3">
        <v>6726650</v>
      </c>
      <c r="F5" s="3">
        <v>6726650</v>
      </c>
      <c r="G5" s="3">
        <v>6726650</v>
      </c>
      <c r="H5" s="3">
        <v>6726650</v>
      </c>
      <c r="I5" s="3">
        <v>6726650</v>
      </c>
      <c r="J5" s="3">
        <v>6726650</v>
      </c>
      <c r="K5" s="3">
        <v>6726650</v>
      </c>
      <c r="L5" s="3">
        <v>6726650</v>
      </c>
      <c r="M5" s="3">
        <v>6726650</v>
      </c>
      <c r="N5" s="4">
        <v>6726709</v>
      </c>
      <c r="O5" s="5">
        <v>80719859</v>
      </c>
      <c r="P5" s="3">
        <v>86853722</v>
      </c>
      <c r="Q5" s="4">
        <v>91022701</v>
      </c>
    </row>
    <row r="6" spans="1:17" ht="13.5">
      <c r="A6" s="19" t="s">
        <v>24</v>
      </c>
      <c r="B6" s="20"/>
      <c r="C6" s="3">
        <v>28133107</v>
      </c>
      <c r="D6" s="3">
        <v>28133107</v>
      </c>
      <c r="E6" s="3">
        <v>28133107</v>
      </c>
      <c r="F6" s="3">
        <v>28133107</v>
      </c>
      <c r="G6" s="3">
        <v>28133107</v>
      </c>
      <c r="H6" s="3">
        <v>28133107</v>
      </c>
      <c r="I6" s="3">
        <v>28133107</v>
      </c>
      <c r="J6" s="3">
        <v>28133107</v>
      </c>
      <c r="K6" s="3">
        <v>28133107</v>
      </c>
      <c r="L6" s="3">
        <v>28133107</v>
      </c>
      <c r="M6" s="3">
        <v>28133107</v>
      </c>
      <c r="N6" s="4">
        <v>28133194</v>
      </c>
      <c r="O6" s="6">
        <v>337597371</v>
      </c>
      <c r="P6" s="3">
        <v>354724511</v>
      </c>
      <c r="Q6" s="4">
        <v>371751288</v>
      </c>
    </row>
    <row r="7" spans="1:17" ht="13.5">
      <c r="A7" s="21" t="s">
        <v>25</v>
      </c>
      <c r="B7" s="20"/>
      <c r="C7" s="3">
        <v>11809599</v>
      </c>
      <c r="D7" s="3">
        <v>11809599</v>
      </c>
      <c r="E7" s="3">
        <v>11809599</v>
      </c>
      <c r="F7" s="3">
        <v>11809599</v>
      </c>
      <c r="G7" s="3">
        <v>11809599</v>
      </c>
      <c r="H7" s="3">
        <v>11809599</v>
      </c>
      <c r="I7" s="3">
        <v>11809599</v>
      </c>
      <c r="J7" s="3">
        <v>11809599</v>
      </c>
      <c r="K7" s="3">
        <v>11809599</v>
      </c>
      <c r="L7" s="3">
        <v>11809599</v>
      </c>
      <c r="M7" s="3">
        <v>11809599</v>
      </c>
      <c r="N7" s="4">
        <v>11809629</v>
      </c>
      <c r="O7" s="6">
        <v>141715218</v>
      </c>
      <c r="P7" s="3">
        <v>148293773</v>
      </c>
      <c r="Q7" s="4">
        <v>155411875</v>
      </c>
    </row>
    <row r="8" spans="1:17" ht="13.5">
      <c r="A8" s="21" t="s">
        <v>26</v>
      </c>
      <c r="B8" s="20"/>
      <c r="C8" s="3">
        <v>4225105</v>
      </c>
      <c r="D8" s="3">
        <v>4225105</v>
      </c>
      <c r="E8" s="3">
        <v>4225105</v>
      </c>
      <c r="F8" s="3">
        <v>4225105</v>
      </c>
      <c r="G8" s="3">
        <v>4225105</v>
      </c>
      <c r="H8" s="3">
        <v>4225105</v>
      </c>
      <c r="I8" s="3">
        <v>4225105</v>
      </c>
      <c r="J8" s="3">
        <v>4225105</v>
      </c>
      <c r="K8" s="3">
        <v>4225105</v>
      </c>
      <c r="L8" s="3">
        <v>4225105</v>
      </c>
      <c r="M8" s="3">
        <v>4225105</v>
      </c>
      <c r="N8" s="4">
        <v>4225159</v>
      </c>
      <c r="O8" s="6">
        <v>50701314</v>
      </c>
      <c r="P8" s="3">
        <v>52619365</v>
      </c>
      <c r="Q8" s="4">
        <v>55145095</v>
      </c>
    </row>
    <row r="9" spans="1:17" ht="13.5">
      <c r="A9" s="21" t="s">
        <v>27</v>
      </c>
      <c r="B9" s="20"/>
      <c r="C9" s="22">
        <v>3144666</v>
      </c>
      <c r="D9" s="22">
        <v>3144666</v>
      </c>
      <c r="E9" s="22">
        <v>3144666</v>
      </c>
      <c r="F9" s="22">
        <v>3144666</v>
      </c>
      <c r="G9" s="22">
        <v>3144666</v>
      </c>
      <c r="H9" s="22">
        <v>3144666</v>
      </c>
      <c r="I9" s="22">
        <v>3144666</v>
      </c>
      <c r="J9" s="22">
        <v>3144666</v>
      </c>
      <c r="K9" s="22">
        <v>3144666</v>
      </c>
      <c r="L9" s="22">
        <v>3144666</v>
      </c>
      <c r="M9" s="22">
        <v>3144666</v>
      </c>
      <c r="N9" s="23">
        <v>3144692</v>
      </c>
      <c r="O9" s="24">
        <v>37736018</v>
      </c>
      <c r="P9" s="22">
        <v>39173481</v>
      </c>
      <c r="Q9" s="23">
        <v>41053808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397381</v>
      </c>
      <c r="D11" s="3">
        <v>397381</v>
      </c>
      <c r="E11" s="3">
        <v>397381</v>
      </c>
      <c r="F11" s="3">
        <v>397381</v>
      </c>
      <c r="G11" s="3">
        <v>397381</v>
      </c>
      <c r="H11" s="3">
        <v>397381</v>
      </c>
      <c r="I11" s="3">
        <v>397381</v>
      </c>
      <c r="J11" s="3">
        <v>397381</v>
      </c>
      <c r="K11" s="3">
        <v>397381</v>
      </c>
      <c r="L11" s="3">
        <v>397381</v>
      </c>
      <c r="M11" s="3">
        <v>397381</v>
      </c>
      <c r="N11" s="4">
        <v>397434</v>
      </c>
      <c r="O11" s="6">
        <v>4768625</v>
      </c>
      <c r="P11" s="3">
        <v>4997520</v>
      </c>
      <c r="Q11" s="4">
        <v>5237401</v>
      </c>
    </row>
    <row r="12" spans="1:17" ht="13.5">
      <c r="A12" s="19" t="s">
        <v>29</v>
      </c>
      <c r="B12" s="25"/>
      <c r="C12" s="3">
        <v>156912</v>
      </c>
      <c r="D12" s="3">
        <v>156912</v>
      </c>
      <c r="E12" s="3">
        <v>156912</v>
      </c>
      <c r="F12" s="3">
        <v>156912</v>
      </c>
      <c r="G12" s="3">
        <v>156912</v>
      </c>
      <c r="H12" s="3">
        <v>156912</v>
      </c>
      <c r="I12" s="3">
        <v>156912</v>
      </c>
      <c r="J12" s="3">
        <v>156912</v>
      </c>
      <c r="K12" s="3">
        <v>156912</v>
      </c>
      <c r="L12" s="3">
        <v>156912</v>
      </c>
      <c r="M12" s="3">
        <v>156912</v>
      </c>
      <c r="N12" s="4">
        <v>156923</v>
      </c>
      <c r="O12" s="6">
        <v>1882955</v>
      </c>
      <c r="P12" s="3">
        <v>1973337</v>
      </c>
      <c r="Q12" s="4">
        <v>2068058</v>
      </c>
    </row>
    <row r="13" spans="1:17" ht="13.5">
      <c r="A13" s="19" t="s">
        <v>30</v>
      </c>
      <c r="B13" s="25"/>
      <c r="C13" s="3">
        <v>2523723</v>
      </c>
      <c r="D13" s="3">
        <v>2523723</v>
      </c>
      <c r="E13" s="3">
        <v>2523723</v>
      </c>
      <c r="F13" s="3">
        <v>2523723</v>
      </c>
      <c r="G13" s="3">
        <v>2523723</v>
      </c>
      <c r="H13" s="3">
        <v>2523723</v>
      </c>
      <c r="I13" s="3">
        <v>2523723</v>
      </c>
      <c r="J13" s="3">
        <v>2523723</v>
      </c>
      <c r="K13" s="3">
        <v>2523723</v>
      </c>
      <c r="L13" s="3">
        <v>2523723</v>
      </c>
      <c r="M13" s="3">
        <v>2523723</v>
      </c>
      <c r="N13" s="4">
        <v>2523746</v>
      </c>
      <c r="O13" s="6">
        <v>30284699</v>
      </c>
      <c r="P13" s="3">
        <v>31738363</v>
      </c>
      <c r="Q13" s="4">
        <v>33261805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618869</v>
      </c>
      <c r="D15" s="3">
        <v>618869</v>
      </c>
      <c r="E15" s="3">
        <v>618869</v>
      </c>
      <c r="F15" s="3">
        <v>618869</v>
      </c>
      <c r="G15" s="3">
        <v>618869</v>
      </c>
      <c r="H15" s="3">
        <v>618869</v>
      </c>
      <c r="I15" s="3">
        <v>618869</v>
      </c>
      <c r="J15" s="3">
        <v>618869</v>
      </c>
      <c r="K15" s="3">
        <v>618869</v>
      </c>
      <c r="L15" s="3">
        <v>618869</v>
      </c>
      <c r="M15" s="3">
        <v>618869</v>
      </c>
      <c r="N15" s="4">
        <v>618891</v>
      </c>
      <c r="O15" s="6">
        <v>7426450</v>
      </c>
      <c r="P15" s="3">
        <v>7782919</v>
      </c>
      <c r="Q15" s="4">
        <v>8156498</v>
      </c>
    </row>
    <row r="16" spans="1:17" ht="13.5">
      <c r="A16" s="19" t="s">
        <v>33</v>
      </c>
      <c r="B16" s="25"/>
      <c r="C16" s="3">
        <v>27</v>
      </c>
      <c r="D16" s="3">
        <v>27</v>
      </c>
      <c r="E16" s="3">
        <v>27</v>
      </c>
      <c r="F16" s="3">
        <v>27</v>
      </c>
      <c r="G16" s="3">
        <v>27</v>
      </c>
      <c r="H16" s="3">
        <v>27</v>
      </c>
      <c r="I16" s="3">
        <v>27</v>
      </c>
      <c r="J16" s="3">
        <v>27</v>
      </c>
      <c r="K16" s="3">
        <v>27</v>
      </c>
      <c r="L16" s="3">
        <v>27</v>
      </c>
      <c r="M16" s="3">
        <v>27</v>
      </c>
      <c r="N16" s="4">
        <v>37</v>
      </c>
      <c r="O16" s="6">
        <v>334</v>
      </c>
      <c r="P16" s="3">
        <v>350</v>
      </c>
      <c r="Q16" s="4">
        <v>367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18821446</v>
      </c>
      <c r="D18" s="3">
        <v>18821446</v>
      </c>
      <c r="E18" s="3">
        <v>18821446</v>
      </c>
      <c r="F18" s="3">
        <v>18821446</v>
      </c>
      <c r="G18" s="3">
        <v>18821446</v>
      </c>
      <c r="H18" s="3">
        <v>18821446</v>
      </c>
      <c r="I18" s="3">
        <v>18821446</v>
      </c>
      <c r="J18" s="3">
        <v>18821446</v>
      </c>
      <c r="K18" s="3">
        <v>18821446</v>
      </c>
      <c r="L18" s="3">
        <v>18821446</v>
      </c>
      <c r="M18" s="3">
        <v>18821446</v>
      </c>
      <c r="N18" s="4">
        <v>18821491</v>
      </c>
      <c r="O18" s="6">
        <v>225857397</v>
      </c>
      <c r="P18" s="3">
        <v>236305031</v>
      </c>
      <c r="Q18" s="4">
        <v>247647672</v>
      </c>
    </row>
    <row r="19" spans="1:17" ht="13.5">
      <c r="A19" s="19" t="s">
        <v>36</v>
      </c>
      <c r="B19" s="25"/>
      <c r="C19" s="22">
        <v>1171383</v>
      </c>
      <c r="D19" s="22">
        <v>1171383</v>
      </c>
      <c r="E19" s="22">
        <v>1171383</v>
      </c>
      <c r="F19" s="22">
        <v>1171383</v>
      </c>
      <c r="G19" s="22">
        <v>1171383</v>
      </c>
      <c r="H19" s="22">
        <v>1171383</v>
      </c>
      <c r="I19" s="22">
        <v>1171383</v>
      </c>
      <c r="J19" s="22">
        <v>1171383</v>
      </c>
      <c r="K19" s="22">
        <v>1171383</v>
      </c>
      <c r="L19" s="22">
        <v>1171383</v>
      </c>
      <c r="M19" s="22">
        <v>1171383</v>
      </c>
      <c r="N19" s="23">
        <v>1171515</v>
      </c>
      <c r="O19" s="24">
        <v>14056728</v>
      </c>
      <c r="P19" s="22">
        <v>14731450</v>
      </c>
      <c r="Q19" s="23">
        <v>15438560</v>
      </c>
    </row>
    <row r="20" spans="1:17" ht="13.5">
      <c r="A20" s="19" t="s">
        <v>37</v>
      </c>
      <c r="B20" s="25"/>
      <c r="C20" s="3">
        <v>-1568</v>
      </c>
      <c r="D20" s="3">
        <v>-1568</v>
      </c>
      <c r="E20" s="3">
        <v>-1568</v>
      </c>
      <c r="F20" s="3">
        <v>-1568</v>
      </c>
      <c r="G20" s="3">
        <v>-1568</v>
      </c>
      <c r="H20" s="3">
        <v>-1568</v>
      </c>
      <c r="I20" s="3">
        <v>-1568</v>
      </c>
      <c r="J20" s="3">
        <v>-1568</v>
      </c>
      <c r="K20" s="3">
        <v>-1568</v>
      </c>
      <c r="L20" s="3">
        <v>-1568</v>
      </c>
      <c r="M20" s="3">
        <v>-1568</v>
      </c>
      <c r="N20" s="26">
        <v>-1562</v>
      </c>
      <c r="O20" s="6">
        <v>-18810</v>
      </c>
      <c r="P20" s="3">
        <v>-19713</v>
      </c>
      <c r="Q20" s="4">
        <v>-20659</v>
      </c>
    </row>
    <row r="21" spans="1:17" ht="25.5">
      <c r="A21" s="27" t="s">
        <v>38</v>
      </c>
      <c r="B21" s="28"/>
      <c r="C21" s="29">
        <f aca="true" t="shared" si="0" ref="C21:Q21">SUM(C5:C20)</f>
        <v>77727300</v>
      </c>
      <c r="D21" s="29">
        <f t="shared" si="0"/>
        <v>77727300</v>
      </c>
      <c r="E21" s="29">
        <f t="shared" si="0"/>
        <v>77727300</v>
      </c>
      <c r="F21" s="29">
        <f>SUM(F5:F20)</f>
        <v>77727300</v>
      </c>
      <c r="G21" s="29">
        <f>SUM(G5:G20)</f>
        <v>77727300</v>
      </c>
      <c r="H21" s="29">
        <f>SUM(H5:H20)</f>
        <v>77727300</v>
      </c>
      <c r="I21" s="29">
        <f>SUM(I5:I20)</f>
        <v>77727300</v>
      </c>
      <c r="J21" s="29">
        <f t="shared" si="0"/>
        <v>77727300</v>
      </c>
      <c r="K21" s="29">
        <f>SUM(K5:K20)</f>
        <v>77727300</v>
      </c>
      <c r="L21" s="29">
        <f>SUM(L5:L20)</f>
        <v>77727300</v>
      </c>
      <c r="M21" s="29">
        <f>SUM(M5:M20)</f>
        <v>77727300</v>
      </c>
      <c r="N21" s="30">
        <f t="shared" si="0"/>
        <v>77727858</v>
      </c>
      <c r="O21" s="31">
        <f t="shared" si="0"/>
        <v>932728158</v>
      </c>
      <c r="P21" s="29">
        <f t="shared" si="0"/>
        <v>979174109</v>
      </c>
      <c r="Q21" s="32">
        <f t="shared" si="0"/>
        <v>1026174469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25462550</v>
      </c>
      <c r="D24" s="3">
        <v>25462550</v>
      </c>
      <c r="E24" s="3">
        <v>25462550</v>
      </c>
      <c r="F24" s="3">
        <v>25462550</v>
      </c>
      <c r="G24" s="3">
        <v>25462550</v>
      </c>
      <c r="H24" s="3">
        <v>25462550</v>
      </c>
      <c r="I24" s="3">
        <v>25462550</v>
      </c>
      <c r="J24" s="3">
        <v>25462550</v>
      </c>
      <c r="K24" s="3">
        <v>25462550</v>
      </c>
      <c r="L24" s="3">
        <v>25462550</v>
      </c>
      <c r="M24" s="3">
        <v>25462550</v>
      </c>
      <c r="N24" s="36">
        <v>25459238</v>
      </c>
      <c r="O24" s="6">
        <v>305547288</v>
      </c>
      <c r="P24" s="3">
        <v>321379176</v>
      </c>
      <c r="Q24" s="4">
        <v>336805374</v>
      </c>
    </row>
    <row r="25" spans="1:17" ht="13.5">
      <c r="A25" s="21" t="s">
        <v>41</v>
      </c>
      <c r="B25" s="20"/>
      <c r="C25" s="3">
        <v>1614467</v>
      </c>
      <c r="D25" s="3">
        <v>1614467</v>
      </c>
      <c r="E25" s="3">
        <v>1614467</v>
      </c>
      <c r="F25" s="3">
        <v>1614467</v>
      </c>
      <c r="G25" s="3">
        <v>1614467</v>
      </c>
      <c r="H25" s="3">
        <v>1614467</v>
      </c>
      <c r="I25" s="3">
        <v>1614467</v>
      </c>
      <c r="J25" s="3">
        <v>1614467</v>
      </c>
      <c r="K25" s="3">
        <v>1614467</v>
      </c>
      <c r="L25" s="3">
        <v>1614467</v>
      </c>
      <c r="M25" s="3">
        <v>1614467</v>
      </c>
      <c r="N25" s="4">
        <v>1614316</v>
      </c>
      <c r="O25" s="6">
        <v>19373453</v>
      </c>
      <c r="P25" s="3">
        <v>20303382</v>
      </c>
      <c r="Q25" s="4">
        <v>21277947</v>
      </c>
    </row>
    <row r="26" spans="1:17" ht="13.5">
      <c r="A26" s="21" t="s">
        <v>42</v>
      </c>
      <c r="B26" s="20"/>
      <c r="C26" s="3">
        <v>7805281</v>
      </c>
      <c r="D26" s="3">
        <v>7805281</v>
      </c>
      <c r="E26" s="3">
        <v>7805281</v>
      </c>
      <c r="F26" s="3">
        <v>7805281</v>
      </c>
      <c r="G26" s="3">
        <v>7805281</v>
      </c>
      <c r="H26" s="3">
        <v>7805281</v>
      </c>
      <c r="I26" s="3">
        <v>7805281</v>
      </c>
      <c r="J26" s="3">
        <v>7805281</v>
      </c>
      <c r="K26" s="3">
        <v>7805281</v>
      </c>
      <c r="L26" s="3">
        <v>7805281</v>
      </c>
      <c r="M26" s="3">
        <v>7805281</v>
      </c>
      <c r="N26" s="4">
        <v>7805259</v>
      </c>
      <c r="O26" s="6">
        <v>93663350</v>
      </c>
      <c r="P26" s="3">
        <v>98159191</v>
      </c>
      <c r="Q26" s="4">
        <v>102870832</v>
      </c>
    </row>
    <row r="27" spans="1:17" ht="13.5">
      <c r="A27" s="21" t="s">
        <v>43</v>
      </c>
      <c r="B27" s="20"/>
      <c r="C27" s="3">
        <v>372563</v>
      </c>
      <c r="D27" s="3">
        <v>372563</v>
      </c>
      <c r="E27" s="3">
        <v>372563</v>
      </c>
      <c r="F27" s="3">
        <v>372563</v>
      </c>
      <c r="G27" s="3">
        <v>372563</v>
      </c>
      <c r="H27" s="3">
        <v>372563</v>
      </c>
      <c r="I27" s="3">
        <v>372563</v>
      </c>
      <c r="J27" s="3">
        <v>372563</v>
      </c>
      <c r="K27" s="3">
        <v>372563</v>
      </c>
      <c r="L27" s="3">
        <v>372563</v>
      </c>
      <c r="M27" s="3">
        <v>372563</v>
      </c>
      <c r="N27" s="36">
        <v>371772</v>
      </c>
      <c r="O27" s="6">
        <v>4469965</v>
      </c>
      <c r="P27" s="3">
        <v>4684521</v>
      </c>
      <c r="Q27" s="4">
        <v>4909384</v>
      </c>
    </row>
    <row r="28" spans="1:17" ht="13.5">
      <c r="A28" s="21" t="s">
        <v>44</v>
      </c>
      <c r="B28" s="20"/>
      <c r="C28" s="3">
        <v>560417</v>
      </c>
      <c r="D28" s="3">
        <v>560417</v>
      </c>
      <c r="E28" s="3">
        <v>560417</v>
      </c>
      <c r="F28" s="3">
        <v>560417</v>
      </c>
      <c r="G28" s="3">
        <v>560417</v>
      </c>
      <c r="H28" s="3">
        <v>560417</v>
      </c>
      <c r="I28" s="3">
        <v>560417</v>
      </c>
      <c r="J28" s="3">
        <v>560417</v>
      </c>
      <c r="K28" s="3">
        <v>560417</v>
      </c>
      <c r="L28" s="3">
        <v>560417</v>
      </c>
      <c r="M28" s="3">
        <v>560417</v>
      </c>
      <c r="N28" s="4">
        <v>560413</v>
      </c>
      <c r="O28" s="6">
        <v>6725000</v>
      </c>
      <c r="P28" s="3">
        <v>7047800</v>
      </c>
      <c r="Q28" s="4">
        <v>7386094</v>
      </c>
    </row>
    <row r="29" spans="1:17" ht="13.5">
      <c r="A29" s="21" t="s">
        <v>45</v>
      </c>
      <c r="B29" s="20"/>
      <c r="C29" s="3">
        <v>23436015</v>
      </c>
      <c r="D29" s="3">
        <v>23436015</v>
      </c>
      <c r="E29" s="3">
        <v>23436015</v>
      </c>
      <c r="F29" s="3">
        <v>23436015</v>
      </c>
      <c r="G29" s="3">
        <v>23436015</v>
      </c>
      <c r="H29" s="3">
        <v>23436015</v>
      </c>
      <c r="I29" s="3">
        <v>23436015</v>
      </c>
      <c r="J29" s="3">
        <v>23436015</v>
      </c>
      <c r="K29" s="3">
        <v>23436015</v>
      </c>
      <c r="L29" s="3">
        <v>23436015</v>
      </c>
      <c r="M29" s="3">
        <v>23436015</v>
      </c>
      <c r="N29" s="36">
        <v>23435976</v>
      </c>
      <c r="O29" s="6">
        <v>281232141</v>
      </c>
      <c r="P29" s="3">
        <v>294731283</v>
      </c>
      <c r="Q29" s="4">
        <v>308878383</v>
      </c>
    </row>
    <row r="30" spans="1:17" ht="13.5">
      <c r="A30" s="21" t="s">
        <v>46</v>
      </c>
      <c r="B30" s="20"/>
      <c r="C30" s="3">
        <v>1017588</v>
      </c>
      <c r="D30" s="3">
        <v>1017588</v>
      </c>
      <c r="E30" s="3">
        <v>1017588</v>
      </c>
      <c r="F30" s="3">
        <v>1017588</v>
      </c>
      <c r="G30" s="3">
        <v>1017588</v>
      </c>
      <c r="H30" s="3">
        <v>1017588</v>
      </c>
      <c r="I30" s="3">
        <v>1017588</v>
      </c>
      <c r="J30" s="3">
        <v>1017588</v>
      </c>
      <c r="K30" s="3">
        <v>1017588</v>
      </c>
      <c r="L30" s="3">
        <v>1017588</v>
      </c>
      <c r="M30" s="3">
        <v>1017588</v>
      </c>
      <c r="N30" s="4">
        <v>1017258</v>
      </c>
      <c r="O30" s="6">
        <v>12210726</v>
      </c>
      <c r="P30" s="3">
        <v>12796841</v>
      </c>
      <c r="Q30" s="4">
        <v>13411091</v>
      </c>
    </row>
    <row r="31" spans="1:17" ht="13.5">
      <c r="A31" s="21" t="s">
        <v>47</v>
      </c>
      <c r="B31" s="20"/>
      <c r="C31" s="3">
        <v>9832742</v>
      </c>
      <c r="D31" s="3">
        <v>9832742</v>
      </c>
      <c r="E31" s="3">
        <v>9832742</v>
      </c>
      <c r="F31" s="3">
        <v>9832742</v>
      </c>
      <c r="G31" s="3">
        <v>9832742</v>
      </c>
      <c r="H31" s="3">
        <v>9832742</v>
      </c>
      <c r="I31" s="3">
        <v>9832742</v>
      </c>
      <c r="J31" s="3">
        <v>9832742</v>
      </c>
      <c r="K31" s="3">
        <v>9832742</v>
      </c>
      <c r="L31" s="3">
        <v>9832742</v>
      </c>
      <c r="M31" s="3">
        <v>9832742</v>
      </c>
      <c r="N31" s="36">
        <v>9831796</v>
      </c>
      <c r="O31" s="6">
        <v>117991958</v>
      </c>
      <c r="P31" s="3">
        <v>123500993</v>
      </c>
      <c r="Q31" s="4">
        <v>129429039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6090825</v>
      </c>
      <c r="D33" s="3">
        <v>6090825</v>
      </c>
      <c r="E33" s="3">
        <v>6090825</v>
      </c>
      <c r="F33" s="3">
        <v>6090825</v>
      </c>
      <c r="G33" s="3">
        <v>6090825</v>
      </c>
      <c r="H33" s="3">
        <v>6090825</v>
      </c>
      <c r="I33" s="3">
        <v>6090825</v>
      </c>
      <c r="J33" s="3">
        <v>6090825</v>
      </c>
      <c r="K33" s="3">
        <v>6090825</v>
      </c>
      <c r="L33" s="3">
        <v>6090825</v>
      </c>
      <c r="M33" s="3">
        <v>6090825</v>
      </c>
      <c r="N33" s="4">
        <v>6089507</v>
      </c>
      <c r="O33" s="6">
        <v>73088582</v>
      </c>
      <c r="P33" s="3">
        <v>77464189</v>
      </c>
      <c r="Q33" s="4">
        <v>81182473</v>
      </c>
    </row>
    <row r="34" spans="1:17" ht="13.5">
      <c r="A34" s="19" t="s">
        <v>49</v>
      </c>
      <c r="B34" s="25"/>
      <c r="C34" s="3">
        <v>5592</v>
      </c>
      <c r="D34" s="3">
        <v>5592</v>
      </c>
      <c r="E34" s="3">
        <v>5592</v>
      </c>
      <c r="F34" s="3">
        <v>5592</v>
      </c>
      <c r="G34" s="3">
        <v>5592</v>
      </c>
      <c r="H34" s="3">
        <v>5592</v>
      </c>
      <c r="I34" s="3">
        <v>5592</v>
      </c>
      <c r="J34" s="3">
        <v>5592</v>
      </c>
      <c r="K34" s="3">
        <v>5592</v>
      </c>
      <c r="L34" s="3">
        <v>5592</v>
      </c>
      <c r="M34" s="3">
        <v>5592</v>
      </c>
      <c r="N34" s="4">
        <v>5577</v>
      </c>
      <c r="O34" s="6">
        <v>67089</v>
      </c>
      <c r="P34" s="3">
        <v>70309</v>
      </c>
      <c r="Q34" s="4">
        <v>73684</v>
      </c>
    </row>
    <row r="35" spans="1:17" ht="12.75">
      <c r="A35" s="37" t="s">
        <v>50</v>
      </c>
      <c r="B35" s="28"/>
      <c r="C35" s="29">
        <f aca="true" t="shared" si="1" ref="C35:Q35">SUM(C24:C34)</f>
        <v>76198040</v>
      </c>
      <c r="D35" s="29">
        <f t="shared" si="1"/>
        <v>76198040</v>
      </c>
      <c r="E35" s="29">
        <f t="shared" si="1"/>
        <v>76198040</v>
      </c>
      <c r="F35" s="29">
        <f>SUM(F24:F34)</f>
        <v>76198040</v>
      </c>
      <c r="G35" s="29">
        <f>SUM(G24:G34)</f>
        <v>76198040</v>
      </c>
      <c r="H35" s="29">
        <f>SUM(H24:H34)</f>
        <v>76198040</v>
      </c>
      <c r="I35" s="29">
        <f>SUM(I24:I34)</f>
        <v>76198040</v>
      </c>
      <c r="J35" s="29">
        <f t="shared" si="1"/>
        <v>76198040</v>
      </c>
      <c r="K35" s="29">
        <f>SUM(K24:K34)</f>
        <v>76198040</v>
      </c>
      <c r="L35" s="29">
        <f>SUM(L24:L34)</f>
        <v>76198040</v>
      </c>
      <c r="M35" s="29">
        <f>SUM(M24:M34)</f>
        <v>76198040</v>
      </c>
      <c r="N35" s="32">
        <f t="shared" si="1"/>
        <v>76191112</v>
      </c>
      <c r="O35" s="31">
        <f t="shared" si="1"/>
        <v>914369552</v>
      </c>
      <c r="P35" s="29">
        <f t="shared" si="1"/>
        <v>960137685</v>
      </c>
      <c r="Q35" s="32">
        <f t="shared" si="1"/>
        <v>1006224301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1529260</v>
      </c>
      <c r="D37" s="42">
        <f t="shared" si="2"/>
        <v>1529260</v>
      </c>
      <c r="E37" s="42">
        <f t="shared" si="2"/>
        <v>1529260</v>
      </c>
      <c r="F37" s="42">
        <f>+F21-F35</f>
        <v>1529260</v>
      </c>
      <c r="G37" s="42">
        <f>+G21-G35</f>
        <v>1529260</v>
      </c>
      <c r="H37" s="42">
        <f>+H21-H35</f>
        <v>1529260</v>
      </c>
      <c r="I37" s="42">
        <f>+I21-I35</f>
        <v>1529260</v>
      </c>
      <c r="J37" s="42">
        <f t="shared" si="2"/>
        <v>1529260</v>
      </c>
      <c r="K37" s="42">
        <f>+K21-K35</f>
        <v>1529260</v>
      </c>
      <c r="L37" s="42">
        <f>+L21-L35</f>
        <v>1529260</v>
      </c>
      <c r="M37" s="42">
        <f>+M21-M35</f>
        <v>1529260</v>
      </c>
      <c r="N37" s="43">
        <f t="shared" si="2"/>
        <v>1536746</v>
      </c>
      <c r="O37" s="44">
        <f t="shared" si="2"/>
        <v>18358606</v>
      </c>
      <c r="P37" s="42">
        <f t="shared" si="2"/>
        <v>19036424</v>
      </c>
      <c r="Q37" s="43">
        <f t="shared" si="2"/>
        <v>19950168</v>
      </c>
    </row>
    <row r="38" spans="1:17" ht="21" customHeight="1">
      <c r="A38" s="45" t="s">
        <v>52</v>
      </c>
      <c r="B38" s="25"/>
      <c r="C38" s="3">
        <v>5327833</v>
      </c>
      <c r="D38" s="3">
        <v>5327833</v>
      </c>
      <c r="E38" s="3">
        <v>5327833</v>
      </c>
      <c r="F38" s="3">
        <v>5327833</v>
      </c>
      <c r="G38" s="3">
        <v>5327833</v>
      </c>
      <c r="H38" s="3">
        <v>5327833</v>
      </c>
      <c r="I38" s="3">
        <v>5327833</v>
      </c>
      <c r="J38" s="3">
        <v>5327833</v>
      </c>
      <c r="K38" s="3">
        <v>5327833</v>
      </c>
      <c r="L38" s="3">
        <v>5327833</v>
      </c>
      <c r="M38" s="3">
        <v>5327833</v>
      </c>
      <c r="N38" s="4">
        <v>5327837</v>
      </c>
      <c r="O38" s="6">
        <v>63934000</v>
      </c>
      <c r="P38" s="3">
        <v>57826544</v>
      </c>
      <c r="Q38" s="4">
        <v>60602218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6857093</v>
      </c>
      <c r="D41" s="50">
        <f t="shared" si="3"/>
        <v>6857093</v>
      </c>
      <c r="E41" s="50">
        <f t="shared" si="3"/>
        <v>6857093</v>
      </c>
      <c r="F41" s="50">
        <f>SUM(F37:F40)</f>
        <v>6857093</v>
      </c>
      <c r="G41" s="50">
        <f>SUM(G37:G40)</f>
        <v>6857093</v>
      </c>
      <c r="H41" s="50">
        <f>SUM(H37:H40)</f>
        <v>6857093</v>
      </c>
      <c r="I41" s="50">
        <f>SUM(I37:I40)</f>
        <v>6857093</v>
      </c>
      <c r="J41" s="50">
        <f t="shared" si="3"/>
        <v>6857093</v>
      </c>
      <c r="K41" s="50">
        <f>SUM(K37:K40)</f>
        <v>6857093</v>
      </c>
      <c r="L41" s="50">
        <f>SUM(L37:L40)</f>
        <v>6857093</v>
      </c>
      <c r="M41" s="50">
        <f>SUM(M37:M40)</f>
        <v>6857093</v>
      </c>
      <c r="N41" s="51">
        <f t="shared" si="3"/>
        <v>6864583</v>
      </c>
      <c r="O41" s="52">
        <f t="shared" si="3"/>
        <v>82292606</v>
      </c>
      <c r="P41" s="50">
        <f t="shared" si="3"/>
        <v>76862968</v>
      </c>
      <c r="Q41" s="51">
        <f t="shared" si="3"/>
        <v>80552386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6857093</v>
      </c>
      <c r="D43" s="57">
        <f t="shared" si="4"/>
        <v>6857093</v>
      </c>
      <c r="E43" s="57">
        <f t="shared" si="4"/>
        <v>6857093</v>
      </c>
      <c r="F43" s="57">
        <f>+F41-F42</f>
        <v>6857093</v>
      </c>
      <c r="G43" s="57">
        <f>+G41-G42</f>
        <v>6857093</v>
      </c>
      <c r="H43" s="57">
        <f>+H41-H42</f>
        <v>6857093</v>
      </c>
      <c r="I43" s="57">
        <f>+I41-I42</f>
        <v>6857093</v>
      </c>
      <c r="J43" s="57">
        <f t="shared" si="4"/>
        <v>6857093</v>
      </c>
      <c r="K43" s="57">
        <f>+K41-K42</f>
        <v>6857093</v>
      </c>
      <c r="L43" s="57">
        <f>+L41-L42</f>
        <v>6857093</v>
      </c>
      <c r="M43" s="57">
        <f>+M41-M42</f>
        <v>6857093</v>
      </c>
      <c r="N43" s="58">
        <f t="shared" si="4"/>
        <v>6864583</v>
      </c>
      <c r="O43" s="59">
        <f t="shared" si="4"/>
        <v>82292606</v>
      </c>
      <c r="P43" s="57">
        <f t="shared" si="4"/>
        <v>76862968</v>
      </c>
      <c r="Q43" s="58">
        <f t="shared" si="4"/>
        <v>80552386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6857093</v>
      </c>
      <c r="D45" s="50">
        <f t="shared" si="5"/>
        <v>6857093</v>
      </c>
      <c r="E45" s="50">
        <f t="shared" si="5"/>
        <v>6857093</v>
      </c>
      <c r="F45" s="50">
        <f>SUM(F43:F44)</f>
        <v>6857093</v>
      </c>
      <c r="G45" s="50">
        <f>SUM(G43:G44)</f>
        <v>6857093</v>
      </c>
      <c r="H45" s="50">
        <f>SUM(H43:H44)</f>
        <v>6857093</v>
      </c>
      <c r="I45" s="50">
        <f>SUM(I43:I44)</f>
        <v>6857093</v>
      </c>
      <c r="J45" s="50">
        <f t="shared" si="5"/>
        <v>6857093</v>
      </c>
      <c r="K45" s="50">
        <f>SUM(K43:K44)</f>
        <v>6857093</v>
      </c>
      <c r="L45" s="50">
        <f>SUM(L43:L44)</f>
        <v>6857093</v>
      </c>
      <c r="M45" s="50">
        <f>SUM(M43:M44)</f>
        <v>6857093</v>
      </c>
      <c r="N45" s="51">
        <f t="shared" si="5"/>
        <v>6864583</v>
      </c>
      <c r="O45" s="52">
        <f t="shared" si="5"/>
        <v>82292606</v>
      </c>
      <c r="P45" s="50">
        <f t="shared" si="5"/>
        <v>76862968</v>
      </c>
      <c r="Q45" s="51">
        <f t="shared" si="5"/>
        <v>80552386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6857093</v>
      </c>
      <c r="D47" s="63">
        <f t="shared" si="6"/>
        <v>6857093</v>
      </c>
      <c r="E47" s="63">
        <f t="shared" si="6"/>
        <v>6857093</v>
      </c>
      <c r="F47" s="63">
        <f>SUM(F45:F46)</f>
        <v>6857093</v>
      </c>
      <c r="G47" s="63">
        <f>SUM(G45:G46)</f>
        <v>6857093</v>
      </c>
      <c r="H47" s="63">
        <f>SUM(H45:H46)</f>
        <v>6857093</v>
      </c>
      <c r="I47" s="63">
        <f>SUM(I45:I46)</f>
        <v>6857093</v>
      </c>
      <c r="J47" s="63">
        <f t="shared" si="6"/>
        <v>6857093</v>
      </c>
      <c r="K47" s="63">
        <f>SUM(K45:K46)</f>
        <v>6857093</v>
      </c>
      <c r="L47" s="63">
        <f>SUM(L45:L46)</f>
        <v>6857093</v>
      </c>
      <c r="M47" s="63">
        <f>SUM(M45:M46)</f>
        <v>6857093</v>
      </c>
      <c r="N47" s="64">
        <f t="shared" si="6"/>
        <v>6864583</v>
      </c>
      <c r="O47" s="65">
        <f t="shared" si="6"/>
        <v>82292606</v>
      </c>
      <c r="P47" s="63">
        <f t="shared" si="6"/>
        <v>76862968</v>
      </c>
      <c r="Q47" s="66">
        <f t="shared" si="6"/>
        <v>80552386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8235509</v>
      </c>
      <c r="D5" s="3">
        <v>8235509</v>
      </c>
      <c r="E5" s="3">
        <v>8235509</v>
      </c>
      <c r="F5" s="3">
        <v>8235509</v>
      </c>
      <c r="G5" s="3">
        <v>8235509</v>
      </c>
      <c r="H5" s="3">
        <v>8235509</v>
      </c>
      <c r="I5" s="3">
        <v>8235509</v>
      </c>
      <c r="J5" s="3">
        <v>8235509</v>
      </c>
      <c r="K5" s="3">
        <v>8235509</v>
      </c>
      <c r="L5" s="3">
        <v>8235509</v>
      </c>
      <c r="M5" s="3">
        <v>8235509</v>
      </c>
      <c r="N5" s="4">
        <v>8235498</v>
      </c>
      <c r="O5" s="5">
        <v>98826097</v>
      </c>
      <c r="P5" s="3">
        <v>103569750</v>
      </c>
      <c r="Q5" s="4">
        <v>108541100</v>
      </c>
    </row>
    <row r="6" spans="1:17" ht="13.5">
      <c r="A6" s="19" t="s">
        <v>24</v>
      </c>
      <c r="B6" s="20"/>
      <c r="C6" s="3">
        <v>21547269</v>
      </c>
      <c r="D6" s="3">
        <v>21547269</v>
      </c>
      <c r="E6" s="3">
        <v>21547269</v>
      </c>
      <c r="F6" s="3">
        <v>21547269</v>
      </c>
      <c r="G6" s="3">
        <v>21547269</v>
      </c>
      <c r="H6" s="3">
        <v>21547269</v>
      </c>
      <c r="I6" s="3">
        <v>21547269</v>
      </c>
      <c r="J6" s="3">
        <v>21547269</v>
      </c>
      <c r="K6" s="3">
        <v>21547269</v>
      </c>
      <c r="L6" s="3">
        <v>21547269</v>
      </c>
      <c r="M6" s="3">
        <v>21547269</v>
      </c>
      <c r="N6" s="4">
        <v>21547263</v>
      </c>
      <c r="O6" s="6">
        <v>258567222</v>
      </c>
      <c r="P6" s="3">
        <v>255406281</v>
      </c>
      <c r="Q6" s="4">
        <v>267665780</v>
      </c>
    </row>
    <row r="7" spans="1:17" ht="13.5">
      <c r="A7" s="21" t="s">
        <v>25</v>
      </c>
      <c r="B7" s="20"/>
      <c r="C7" s="3">
        <v>6298817</v>
      </c>
      <c r="D7" s="3">
        <v>6298817</v>
      </c>
      <c r="E7" s="3">
        <v>6298817</v>
      </c>
      <c r="F7" s="3">
        <v>6298817</v>
      </c>
      <c r="G7" s="3">
        <v>6298817</v>
      </c>
      <c r="H7" s="3">
        <v>6298817</v>
      </c>
      <c r="I7" s="3">
        <v>6298817</v>
      </c>
      <c r="J7" s="3">
        <v>6298817</v>
      </c>
      <c r="K7" s="3">
        <v>6298817</v>
      </c>
      <c r="L7" s="3">
        <v>6298817</v>
      </c>
      <c r="M7" s="3">
        <v>6298817</v>
      </c>
      <c r="N7" s="4">
        <v>6298817</v>
      </c>
      <c r="O7" s="6">
        <v>75585804</v>
      </c>
      <c r="P7" s="3">
        <v>79213923</v>
      </c>
      <c r="Q7" s="4">
        <v>83016193</v>
      </c>
    </row>
    <row r="8" spans="1:17" ht="13.5">
      <c r="A8" s="21" t="s">
        <v>26</v>
      </c>
      <c r="B8" s="20"/>
      <c r="C8" s="3">
        <v>4503041</v>
      </c>
      <c r="D8" s="3">
        <v>4503041</v>
      </c>
      <c r="E8" s="3">
        <v>4503041</v>
      </c>
      <c r="F8" s="3">
        <v>4503041</v>
      </c>
      <c r="G8" s="3">
        <v>4503041</v>
      </c>
      <c r="H8" s="3">
        <v>4503041</v>
      </c>
      <c r="I8" s="3">
        <v>4503041</v>
      </c>
      <c r="J8" s="3">
        <v>4503041</v>
      </c>
      <c r="K8" s="3">
        <v>4503041</v>
      </c>
      <c r="L8" s="3">
        <v>4503041</v>
      </c>
      <c r="M8" s="3">
        <v>4503041</v>
      </c>
      <c r="N8" s="4">
        <v>4503041</v>
      </c>
      <c r="O8" s="6">
        <v>54036492</v>
      </c>
      <c r="P8" s="3">
        <v>56630243</v>
      </c>
      <c r="Q8" s="4">
        <v>59348494</v>
      </c>
    </row>
    <row r="9" spans="1:17" ht="13.5">
      <c r="A9" s="21" t="s">
        <v>27</v>
      </c>
      <c r="B9" s="20"/>
      <c r="C9" s="22">
        <v>3610497</v>
      </c>
      <c r="D9" s="22">
        <v>3610497</v>
      </c>
      <c r="E9" s="22">
        <v>3610497</v>
      </c>
      <c r="F9" s="22">
        <v>3610497</v>
      </c>
      <c r="G9" s="22">
        <v>3610497</v>
      </c>
      <c r="H9" s="22">
        <v>3610497</v>
      </c>
      <c r="I9" s="22">
        <v>3610497</v>
      </c>
      <c r="J9" s="22">
        <v>3610497</v>
      </c>
      <c r="K9" s="22">
        <v>3610497</v>
      </c>
      <c r="L9" s="22">
        <v>3610497</v>
      </c>
      <c r="M9" s="22">
        <v>3610497</v>
      </c>
      <c r="N9" s="23">
        <v>3610492</v>
      </c>
      <c r="O9" s="24">
        <v>43325959</v>
      </c>
      <c r="P9" s="22">
        <v>45405605</v>
      </c>
      <c r="Q9" s="23">
        <v>47585074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60354</v>
      </c>
      <c r="D11" s="3">
        <v>60354</v>
      </c>
      <c r="E11" s="3">
        <v>60354</v>
      </c>
      <c r="F11" s="3">
        <v>60354</v>
      </c>
      <c r="G11" s="3">
        <v>60354</v>
      </c>
      <c r="H11" s="3">
        <v>60354</v>
      </c>
      <c r="I11" s="3">
        <v>60354</v>
      </c>
      <c r="J11" s="3">
        <v>60354</v>
      </c>
      <c r="K11" s="3">
        <v>60354</v>
      </c>
      <c r="L11" s="3">
        <v>60354</v>
      </c>
      <c r="M11" s="3">
        <v>60354</v>
      </c>
      <c r="N11" s="4">
        <v>60351</v>
      </c>
      <c r="O11" s="6">
        <v>724245</v>
      </c>
      <c r="P11" s="3">
        <v>759009</v>
      </c>
      <c r="Q11" s="4">
        <v>795442</v>
      </c>
    </row>
    <row r="12" spans="1:17" ht="13.5">
      <c r="A12" s="19" t="s">
        <v>29</v>
      </c>
      <c r="B12" s="25"/>
      <c r="C12" s="3">
        <v>147050</v>
      </c>
      <c r="D12" s="3">
        <v>147050</v>
      </c>
      <c r="E12" s="3">
        <v>147050</v>
      </c>
      <c r="F12" s="3">
        <v>147050</v>
      </c>
      <c r="G12" s="3">
        <v>147050</v>
      </c>
      <c r="H12" s="3">
        <v>147050</v>
      </c>
      <c r="I12" s="3">
        <v>147050</v>
      </c>
      <c r="J12" s="3">
        <v>147050</v>
      </c>
      <c r="K12" s="3">
        <v>147050</v>
      </c>
      <c r="L12" s="3">
        <v>147050</v>
      </c>
      <c r="M12" s="3">
        <v>147050</v>
      </c>
      <c r="N12" s="4">
        <v>147048</v>
      </c>
      <c r="O12" s="6">
        <v>1764598</v>
      </c>
      <c r="P12" s="3">
        <v>1849299</v>
      </c>
      <c r="Q12" s="4">
        <v>1938066</v>
      </c>
    </row>
    <row r="13" spans="1:17" ht="13.5">
      <c r="A13" s="19" t="s">
        <v>30</v>
      </c>
      <c r="B13" s="25"/>
      <c r="C13" s="3">
        <v>3897085</v>
      </c>
      <c r="D13" s="3">
        <v>3897085</v>
      </c>
      <c r="E13" s="3">
        <v>3897085</v>
      </c>
      <c r="F13" s="3">
        <v>3897085</v>
      </c>
      <c r="G13" s="3">
        <v>3897085</v>
      </c>
      <c r="H13" s="3">
        <v>3897085</v>
      </c>
      <c r="I13" s="3">
        <v>3897085</v>
      </c>
      <c r="J13" s="3">
        <v>3897085</v>
      </c>
      <c r="K13" s="3">
        <v>3897085</v>
      </c>
      <c r="L13" s="3">
        <v>3897085</v>
      </c>
      <c r="M13" s="3">
        <v>3897085</v>
      </c>
      <c r="N13" s="4">
        <v>3897065</v>
      </c>
      <c r="O13" s="6">
        <v>46765000</v>
      </c>
      <c r="P13" s="3">
        <v>49009719</v>
      </c>
      <c r="Q13" s="4">
        <v>51362188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178750</v>
      </c>
      <c r="D15" s="3">
        <v>178750</v>
      </c>
      <c r="E15" s="3">
        <v>178750</v>
      </c>
      <c r="F15" s="3">
        <v>178750</v>
      </c>
      <c r="G15" s="3">
        <v>178750</v>
      </c>
      <c r="H15" s="3">
        <v>178750</v>
      </c>
      <c r="I15" s="3">
        <v>178750</v>
      </c>
      <c r="J15" s="3">
        <v>178750</v>
      </c>
      <c r="K15" s="3">
        <v>178750</v>
      </c>
      <c r="L15" s="3">
        <v>178750</v>
      </c>
      <c r="M15" s="3">
        <v>178750</v>
      </c>
      <c r="N15" s="4">
        <v>178750</v>
      </c>
      <c r="O15" s="6">
        <v>2145000</v>
      </c>
      <c r="P15" s="3">
        <v>2247960</v>
      </c>
      <c r="Q15" s="4">
        <v>2355862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18304434</v>
      </c>
      <c r="D18" s="3">
        <v>18304434</v>
      </c>
      <c r="E18" s="3">
        <v>18304434</v>
      </c>
      <c r="F18" s="3">
        <v>18304434</v>
      </c>
      <c r="G18" s="3">
        <v>18304434</v>
      </c>
      <c r="H18" s="3">
        <v>18304434</v>
      </c>
      <c r="I18" s="3">
        <v>18304434</v>
      </c>
      <c r="J18" s="3">
        <v>18304434</v>
      </c>
      <c r="K18" s="3">
        <v>18304434</v>
      </c>
      <c r="L18" s="3">
        <v>18304434</v>
      </c>
      <c r="M18" s="3">
        <v>18304434</v>
      </c>
      <c r="N18" s="4">
        <v>18304426</v>
      </c>
      <c r="O18" s="6">
        <v>219653200</v>
      </c>
      <c r="P18" s="3">
        <v>230016250</v>
      </c>
      <c r="Q18" s="4">
        <v>245648100</v>
      </c>
    </row>
    <row r="19" spans="1:17" ht="13.5">
      <c r="A19" s="19" t="s">
        <v>36</v>
      </c>
      <c r="B19" s="25"/>
      <c r="C19" s="22">
        <v>255169</v>
      </c>
      <c r="D19" s="22">
        <v>255169</v>
      </c>
      <c r="E19" s="22">
        <v>255169</v>
      </c>
      <c r="F19" s="22">
        <v>255169</v>
      </c>
      <c r="G19" s="22">
        <v>255169</v>
      </c>
      <c r="H19" s="22">
        <v>255169</v>
      </c>
      <c r="I19" s="22">
        <v>255169</v>
      </c>
      <c r="J19" s="22">
        <v>255169</v>
      </c>
      <c r="K19" s="22">
        <v>255169</v>
      </c>
      <c r="L19" s="22">
        <v>255169</v>
      </c>
      <c r="M19" s="22">
        <v>255169</v>
      </c>
      <c r="N19" s="23">
        <v>255192</v>
      </c>
      <c r="O19" s="24">
        <v>3062051</v>
      </c>
      <c r="P19" s="22">
        <v>3209029</v>
      </c>
      <c r="Q19" s="23">
        <v>3363062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67037975</v>
      </c>
      <c r="D21" s="29">
        <f t="shared" si="0"/>
        <v>67037975</v>
      </c>
      <c r="E21" s="29">
        <f t="shared" si="0"/>
        <v>67037975</v>
      </c>
      <c r="F21" s="29">
        <f>SUM(F5:F20)</f>
        <v>67037975</v>
      </c>
      <c r="G21" s="29">
        <f>SUM(G5:G20)</f>
        <v>67037975</v>
      </c>
      <c r="H21" s="29">
        <f>SUM(H5:H20)</f>
        <v>67037975</v>
      </c>
      <c r="I21" s="29">
        <f>SUM(I5:I20)</f>
        <v>67037975</v>
      </c>
      <c r="J21" s="29">
        <f t="shared" si="0"/>
        <v>67037975</v>
      </c>
      <c r="K21" s="29">
        <f>SUM(K5:K20)</f>
        <v>67037975</v>
      </c>
      <c r="L21" s="29">
        <f>SUM(L5:L20)</f>
        <v>67037975</v>
      </c>
      <c r="M21" s="29">
        <f>SUM(M5:M20)</f>
        <v>67037975</v>
      </c>
      <c r="N21" s="30">
        <f t="shared" si="0"/>
        <v>67037943</v>
      </c>
      <c r="O21" s="31">
        <f t="shared" si="0"/>
        <v>804455668</v>
      </c>
      <c r="P21" s="29">
        <f t="shared" si="0"/>
        <v>827317068</v>
      </c>
      <c r="Q21" s="32">
        <f t="shared" si="0"/>
        <v>871619361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19298957</v>
      </c>
      <c r="D24" s="3">
        <v>19298957</v>
      </c>
      <c r="E24" s="3">
        <v>19298957</v>
      </c>
      <c r="F24" s="3">
        <v>19298957</v>
      </c>
      <c r="G24" s="3">
        <v>19298957</v>
      </c>
      <c r="H24" s="3">
        <v>19298957</v>
      </c>
      <c r="I24" s="3">
        <v>19298957</v>
      </c>
      <c r="J24" s="3">
        <v>19298957</v>
      </c>
      <c r="K24" s="3">
        <v>19298957</v>
      </c>
      <c r="L24" s="3">
        <v>19298957</v>
      </c>
      <c r="M24" s="3">
        <v>19298957</v>
      </c>
      <c r="N24" s="36">
        <v>19298787</v>
      </c>
      <c r="O24" s="6">
        <v>231587314</v>
      </c>
      <c r="P24" s="3">
        <v>246061501</v>
      </c>
      <c r="Q24" s="4">
        <v>261440345</v>
      </c>
    </row>
    <row r="25" spans="1:17" ht="13.5">
      <c r="A25" s="21" t="s">
        <v>41</v>
      </c>
      <c r="B25" s="20"/>
      <c r="C25" s="3">
        <v>1428972</v>
      </c>
      <c r="D25" s="3">
        <v>1428972</v>
      </c>
      <c r="E25" s="3">
        <v>1428972</v>
      </c>
      <c r="F25" s="3">
        <v>1428972</v>
      </c>
      <c r="G25" s="3">
        <v>1428972</v>
      </c>
      <c r="H25" s="3">
        <v>1428972</v>
      </c>
      <c r="I25" s="3">
        <v>1428972</v>
      </c>
      <c r="J25" s="3">
        <v>1428972</v>
      </c>
      <c r="K25" s="3">
        <v>1428972</v>
      </c>
      <c r="L25" s="3">
        <v>1428972</v>
      </c>
      <c r="M25" s="3">
        <v>1428972</v>
      </c>
      <c r="N25" s="4">
        <v>1428951</v>
      </c>
      <c r="O25" s="6">
        <v>17147643</v>
      </c>
      <c r="P25" s="3">
        <v>18022173</v>
      </c>
      <c r="Q25" s="4">
        <v>18941304</v>
      </c>
    </row>
    <row r="26" spans="1:17" ht="13.5">
      <c r="A26" s="21" t="s">
        <v>42</v>
      </c>
      <c r="B26" s="20"/>
      <c r="C26" s="3">
        <v>8581972</v>
      </c>
      <c r="D26" s="3">
        <v>8581972</v>
      </c>
      <c r="E26" s="3">
        <v>8581972</v>
      </c>
      <c r="F26" s="3">
        <v>8581972</v>
      </c>
      <c r="G26" s="3">
        <v>8581972</v>
      </c>
      <c r="H26" s="3">
        <v>8581972</v>
      </c>
      <c r="I26" s="3">
        <v>8581972</v>
      </c>
      <c r="J26" s="3">
        <v>8581972</v>
      </c>
      <c r="K26" s="3">
        <v>8581972</v>
      </c>
      <c r="L26" s="3">
        <v>8581972</v>
      </c>
      <c r="M26" s="3">
        <v>8581972</v>
      </c>
      <c r="N26" s="4">
        <v>8581975</v>
      </c>
      <c r="O26" s="6">
        <v>102983667</v>
      </c>
      <c r="P26" s="3">
        <v>107926883</v>
      </c>
      <c r="Q26" s="4">
        <v>113107374</v>
      </c>
    </row>
    <row r="27" spans="1:17" ht="13.5">
      <c r="A27" s="21" t="s">
        <v>43</v>
      </c>
      <c r="B27" s="20"/>
      <c r="C27" s="3">
        <v>1598871</v>
      </c>
      <c r="D27" s="3">
        <v>1598871</v>
      </c>
      <c r="E27" s="3">
        <v>1598871</v>
      </c>
      <c r="F27" s="3">
        <v>1598871</v>
      </c>
      <c r="G27" s="3">
        <v>1598871</v>
      </c>
      <c r="H27" s="3">
        <v>1598871</v>
      </c>
      <c r="I27" s="3">
        <v>1598871</v>
      </c>
      <c r="J27" s="3">
        <v>1598871</v>
      </c>
      <c r="K27" s="3">
        <v>1598871</v>
      </c>
      <c r="L27" s="3">
        <v>1598871</v>
      </c>
      <c r="M27" s="3">
        <v>1598871</v>
      </c>
      <c r="N27" s="36">
        <v>1598858</v>
      </c>
      <c r="O27" s="6">
        <v>19186439</v>
      </c>
      <c r="P27" s="3">
        <v>20107388</v>
      </c>
      <c r="Q27" s="4">
        <v>21072541</v>
      </c>
    </row>
    <row r="28" spans="1:17" ht="13.5">
      <c r="A28" s="21" t="s">
        <v>44</v>
      </c>
      <c r="B28" s="20"/>
      <c r="C28" s="3">
        <v>2397468</v>
      </c>
      <c r="D28" s="3">
        <v>2397468</v>
      </c>
      <c r="E28" s="3">
        <v>2397468</v>
      </c>
      <c r="F28" s="3">
        <v>2397468</v>
      </c>
      <c r="G28" s="3">
        <v>2397468</v>
      </c>
      <c r="H28" s="3">
        <v>2397468</v>
      </c>
      <c r="I28" s="3">
        <v>2397468</v>
      </c>
      <c r="J28" s="3">
        <v>2397468</v>
      </c>
      <c r="K28" s="3">
        <v>2397468</v>
      </c>
      <c r="L28" s="3">
        <v>2397468</v>
      </c>
      <c r="M28" s="3">
        <v>2397468</v>
      </c>
      <c r="N28" s="4">
        <v>2397462</v>
      </c>
      <c r="O28" s="6">
        <v>28769610</v>
      </c>
      <c r="P28" s="3">
        <v>30150551</v>
      </c>
      <c r="Q28" s="4">
        <v>31597778</v>
      </c>
    </row>
    <row r="29" spans="1:17" ht="13.5">
      <c r="A29" s="21" t="s">
        <v>45</v>
      </c>
      <c r="B29" s="20"/>
      <c r="C29" s="3">
        <v>21463533</v>
      </c>
      <c r="D29" s="3">
        <v>21463533</v>
      </c>
      <c r="E29" s="3">
        <v>21463533</v>
      </c>
      <c r="F29" s="3">
        <v>21463533</v>
      </c>
      <c r="G29" s="3">
        <v>21463533</v>
      </c>
      <c r="H29" s="3">
        <v>21463533</v>
      </c>
      <c r="I29" s="3">
        <v>21463533</v>
      </c>
      <c r="J29" s="3">
        <v>21463533</v>
      </c>
      <c r="K29" s="3">
        <v>21463533</v>
      </c>
      <c r="L29" s="3">
        <v>21463533</v>
      </c>
      <c r="M29" s="3">
        <v>21463533</v>
      </c>
      <c r="N29" s="36">
        <v>21463537</v>
      </c>
      <c r="O29" s="6">
        <v>257562400</v>
      </c>
      <c r="P29" s="3">
        <v>269925395</v>
      </c>
      <c r="Q29" s="4">
        <v>282881815</v>
      </c>
    </row>
    <row r="30" spans="1:17" ht="13.5">
      <c r="A30" s="21" t="s">
        <v>46</v>
      </c>
      <c r="B30" s="20"/>
      <c r="C30" s="3">
        <v>5266441</v>
      </c>
      <c r="D30" s="3">
        <v>5266441</v>
      </c>
      <c r="E30" s="3">
        <v>5266441</v>
      </c>
      <c r="F30" s="3">
        <v>5266441</v>
      </c>
      <c r="G30" s="3">
        <v>5266441</v>
      </c>
      <c r="H30" s="3">
        <v>5266441</v>
      </c>
      <c r="I30" s="3">
        <v>5266441</v>
      </c>
      <c r="J30" s="3">
        <v>5266441</v>
      </c>
      <c r="K30" s="3">
        <v>5266441</v>
      </c>
      <c r="L30" s="3">
        <v>5266441</v>
      </c>
      <c r="M30" s="3">
        <v>5266441</v>
      </c>
      <c r="N30" s="4">
        <v>5266386</v>
      </c>
      <c r="O30" s="6">
        <v>63197237</v>
      </c>
      <c r="P30" s="3">
        <v>64766294</v>
      </c>
      <c r="Q30" s="4">
        <v>67892574</v>
      </c>
    </row>
    <row r="31" spans="1:17" ht="13.5">
      <c r="A31" s="21" t="s">
        <v>47</v>
      </c>
      <c r="B31" s="20"/>
      <c r="C31" s="3">
        <v>1825126</v>
      </c>
      <c r="D31" s="3">
        <v>1825126</v>
      </c>
      <c r="E31" s="3">
        <v>1825126</v>
      </c>
      <c r="F31" s="3">
        <v>1825126</v>
      </c>
      <c r="G31" s="3">
        <v>1825126</v>
      </c>
      <c r="H31" s="3">
        <v>1825126</v>
      </c>
      <c r="I31" s="3">
        <v>1825126</v>
      </c>
      <c r="J31" s="3">
        <v>1825126</v>
      </c>
      <c r="K31" s="3">
        <v>1825126</v>
      </c>
      <c r="L31" s="3">
        <v>1825126</v>
      </c>
      <c r="M31" s="3">
        <v>1825126</v>
      </c>
      <c r="N31" s="36">
        <v>1825090</v>
      </c>
      <c r="O31" s="6">
        <v>21901476</v>
      </c>
      <c r="P31" s="3">
        <v>22952747</v>
      </c>
      <c r="Q31" s="4">
        <v>24054475</v>
      </c>
    </row>
    <row r="32" spans="1:17" ht="13.5">
      <c r="A32" s="21" t="s">
        <v>35</v>
      </c>
      <c r="B32" s="20"/>
      <c r="C32" s="3">
        <v>15000</v>
      </c>
      <c r="D32" s="3">
        <v>15000</v>
      </c>
      <c r="E32" s="3">
        <v>15000</v>
      </c>
      <c r="F32" s="3">
        <v>15000</v>
      </c>
      <c r="G32" s="3">
        <v>15000</v>
      </c>
      <c r="H32" s="3">
        <v>15000</v>
      </c>
      <c r="I32" s="3">
        <v>15000</v>
      </c>
      <c r="J32" s="3">
        <v>15000</v>
      </c>
      <c r="K32" s="3">
        <v>15000</v>
      </c>
      <c r="L32" s="3">
        <v>15000</v>
      </c>
      <c r="M32" s="3">
        <v>15000</v>
      </c>
      <c r="N32" s="4">
        <v>15000</v>
      </c>
      <c r="O32" s="6">
        <v>180000</v>
      </c>
      <c r="P32" s="3">
        <v>188640</v>
      </c>
      <c r="Q32" s="4">
        <v>197695</v>
      </c>
    </row>
    <row r="33" spans="1:17" ht="13.5">
      <c r="A33" s="21" t="s">
        <v>48</v>
      </c>
      <c r="B33" s="20"/>
      <c r="C33" s="3">
        <v>6760530</v>
      </c>
      <c r="D33" s="3">
        <v>6760530</v>
      </c>
      <c r="E33" s="3">
        <v>6760530</v>
      </c>
      <c r="F33" s="3">
        <v>6760530</v>
      </c>
      <c r="G33" s="3">
        <v>6760530</v>
      </c>
      <c r="H33" s="3">
        <v>6760530</v>
      </c>
      <c r="I33" s="3">
        <v>6760530</v>
      </c>
      <c r="J33" s="3">
        <v>6760530</v>
      </c>
      <c r="K33" s="3">
        <v>6760530</v>
      </c>
      <c r="L33" s="3">
        <v>6760530</v>
      </c>
      <c r="M33" s="3">
        <v>6760530</v>
      </c>
      <c r="N33" s="4">
        <v>6760509</v>
      </c>
      <c r="O33" s="6">
        <v>81126339</v>
      </c>
      <c r="P33" s="3">
        <v>85020404</v>
      </c>
      <c r="Q33" s="4">
        <v>89101381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68636870</v>
      </c>
      <c r="D35" s="29">
        <f t="shared" si="1"/>
        <v>68636870</v>
      </c>
      <c r="E35" s="29">
        <f t="shared" si="1"/>
        <v>68636870</v>
      </c>
      <c r="F35" s="29">
        <f>SUM(F24:F34)</f>
        <v>68636870</v>
      </c>
      <c r="G35" s="29">
        <f>SUM(G24:G34)</f>
        <v>68636870</v>
      </c>
      <c r="H35" s="29">
        <f>SUM(H24:H34)</f>
        <v>68636870</v>
      </c>
      <c r="I35" s="29">
        <f>SUM(I24:I34)</f>
        <v>68636870</v>
      </c>
      <c r="J35" s="29">
        <f t="shared" si="1"/>
        <v>68636870</v>
      </c>
      <c r="K35" s="29">
        <f>SUM(K24:K34)</f>
        <v>68636870</v>
      </c>
      <c r="L35" s="29">
        <f>SUM(L24:L34)</f>
        <v>68636870</v>
      </c>
      <c r="M35" s="29">
        <f>SUM(M24:M34)</f>
        <v>68636870</v>
      </c>
      <c r="N35" s="32">
        <f t="shared" si="1"/>
        <v>68636555</v>
      </c>
      <c r="O35" s="31">
        <f t="shared" si="1"/>
        <v>823642125</v>
      </c>
      <c r="P35" s="29">
        <f t="shared" si="1"/>
        <v>865121976</v>
      </c>
      <c r="Q35" s="32">
        <f t="shared" si="1"/>
        <v>910287282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-1598895</v>
      </c>
      <c r="D37" s="42">
        <f t="shared" si="2"/>
        <v>-1598895</v>
      </c>
      <c r="E37" s="42">
        <f t="shared" si="2"/>
        <v>-1598895</v>
      </c>
      <c r="F37" s="42">
        <f>+F21-F35</f>
        <v>-1598895</v>
      </c>
      <c r="G37" s="42">
        <f>+G21-G35</f>
        <v>-1598895</v>
      </c>
      <c r="H37" s="42">
        <f>+H21-H35</f>
        <v>-1598895</v>
      </c>
      <c r="I37" s="42">
        <f>+I21-I35</f>
        <v>-1598895</v>
      </c>
      <c r="J37" s="42">
        <f t="shared" si="2"/>
        <v>-1598895</v>
      </c>
      <c r="K37" s="42">
        <f>+K21-K35</f>
        <v>-1598895</v>
      </c>
      <c r="L37" s="42">
        <f>+L21-L35</f>
        <v>-1598895</v>
      </c>
      <c r="M37" s="42">
        <f>+M21-M35</f>
        <v>-1598895</v>
      </c>
      <c r="N37" s="43">
        <f t="shared" si="2"/>
        <v>-1598612</v>
      </c>
      <c r="O37" s="44">
        <f t="shared" si="2"/>
        <v>-19186457</v>
      </c>
      <c r="P37" s="42">
        <f t="shared" si="2"/>
        <v>-37804908</v>
      </c>
      <c r="Q37" s="43">
        <f t="shared" si="2"/>
        <v>-38667921</v>
      </c>
    </row>
    <row r="38" spans="1:17" ht="21" customHeight="1">
      <c r="A38" s="45" t="s">
        <v>52</v>
      </c>
      <c r="B38" s="25"/>
      <c r="C38" s="3">
        <v>9926566</v>
      </c>
      <c r="D38" s="3">
        <v>9926566</v>
      </c>
      <c r="E38" s="3">
        <v>9926566</v>
      </c>
      <c r="F38" s="3">
        <v>9926566</v>
      </c>
      <c r="G38" s="3">
        <v>9926566</v>
      </c>
      <c r="H38" s="3">
        <v>9926566</v>
      </c>
      <c r="I38" s="3">
        <v>9926566</v>
      </c>
      <c r="J38" s="3">
        <v>9926566</v>
      </c>
      <c r="K38" s="3">
        <v>9926566</v>
      </c>
      <c r="L38" s="3">
        <v>9926566</v>
      </c>
      <c r="M38" s="3">
        <v>9926566</v>
      </c>
      <c r="N38" s="4">
        <v>9926574</v>
      </c>
      <c r="O38" s="6">
        <v>119118800</v>
      </c>
      <c r="P38" s="3">
        <v>174223750</v>
      </c>
      <c r="Q38" s="4">
        <v>150422900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8327671</v>
      </c>
      <c r="D41" s="50">
        <f t="shared" si="3"/>
        <v>8327671</v>
      </c>
      <c r="E41" s="50">
        <f t="shared" si="3"/>
        <v>8327671</v>
      </c>
      <c r="F41" s="50">
        <f>SUM(F37:F40)</f>
        <v>8327671</v>
      </c>
      <c r="G41" s="50">
        <f>SUM(G37:G40)</f>
        <v>8327671</v>
      </c>
      <c r="H41" s="50">
        <f>SUM(H37:H40)</f>
        <v>8327671</v>
      </c>
      <c r="I41" s="50">
        <f>SUM(I37:I40)</f>
        <v>8327671</v>
      </c>
      <c r="J41" s="50">
        <f t="shared" si="3"/>
        <v>8327671</v>
      </c>
      <c r="K41" s="50">
        <f>SUM(K37:K40)</f>
        <v>8327671</v>
      </c>
      <c r="L41" s="50">
        <f>SUM(L37:L40)</f>
        <v>8327671</v>
      </c>
      <c r="M41" s="50">
        <f>SUM(M37:M40)</f>
        <v>8327671</v>
      </c>
      <c r="N41" s="51">
        <f t="shared" si="3"/>
        <v>8327962</v>
      </c>
      <c r="O41" s="52">
        <f t="shared" si="3"/>
        <v>99932343</v>
      </c>
      <c r="P41" s="50">
        <f t="shared" si="3"/>
        <v>136418842</v>
      </c>
      <c r="Q41" s="51">
        <f t="shared" si="3"/>
        <v>111754979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8327671</v>
      </c>
      <c r="D43" s="57">
        <f t="shared" si="4"/>
        <v>8327671</v>
      </c>
      <c r="E43" s="57">
        <f t="shared" si="4"/>
        <v>8327671</v>
      </c>
      <c r="F43" s="57">
        <f>+F41-F42</f>
        <v>8327671</v>
      </c>
      <c r="G43" s="57">
        <f>+G41-G42</f>
        <v>8327671</v>
      </c>
      <c r="H43" s="57">
        <f>+H41-H42</f>
        <v>8327671</v>
      </c>
      <c r="I43" s="57">
        <f>+I41-I42</f>
        <v>8327671</v>
      </c>
      <c r="J43" s="57">
        <f t="shared" si="4"/>
        <v>8327671</v>
      </c>
      <c r="K43" s="57">
        <f>+K41-K42</f>
        <v>8327671</v>
      </c>
      <c r="L43" s="57">
        <f>+L41-L42</f>
        <v>8327671</v>
      </c>
      <c r="M43" s="57">
        <f>+M41-M42</f>
        <v>8327671</v>
      </c>
      <c r="N43" s="58">
        <f t="shared" si="4"/>
        <v>8327962</v>
      </c>
      <c r="O43" s="59">
        <f t="shared" si="4"/>
        <v>99932343</v>
      </c>
      <c r="P43" s="57">
        <f t="shared" si="4"/>
        <v>136418842</v>
      </c>
      <c r="Q43" s="58">
        <f t="shared" si="4"/>
        <v>111754979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8327671</v>
      </c>
      <c r="D45" s="50">
        <f t="shared" si="5"/>
        <v>8327671</v>
      </c>
      <c r="E45" s="50">
        <f t="shared" si="5"/>
        <v>8327671</v>
      </c>
      <c r="F45" s="50">
        <f>SUM(F43:F44)</f>
        <v>8327671</v>
      </c>
      <c r="G45" s="50">
        <f>SUM(G43:G44)</f>
        <v>8327671</v>
      </c>
      <c r="H45" s="50">
        <f>SUM(H43:H44)</f>
        <v>8327671</v>
      </c>
      <c r="I45" s="50">
        <f>SUM(I43:I44)</f>
        <v>8327671</v>
      </c>
      <c r="J45" s="50">
        <f t="shared" si="5"/>
        <v>8327671</v>
      </c>
      <c r="K45" s="50">
        <f>SUM(K43:K44)</f>
        <v>8327671</v>
      </c>
      <c r="L45" s="50">
        <f>SUM(L43:L44)</f>
        <v>8327671</v>
      </c>
      <c r="M45" s="50">
        <f>SUM(M43:M44)</f>
        <v>8327671</v>
      </c>
      <c r="N45" s="51">
        <f t="shared" si="5"/>
        <v>8327962</v>
      </c>
      <c r="O45" s="52">
        <f t="shared" si="5"/>
        <v>99932343</v>
      </c>
      <c r="P45" s="50">
        <f t="shared" si="5"/>
        <v>136418842</v>
      </c>
      <c r="Q45" s="51">
        <f t="shared" si="5"/>
        <v>111754979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8327671</v>
      </c>
      <c r="D47" s="63">
        <f t="shared" si="6"/>
        <v>8327671</v>
      </c>
      <c r="E47" s="63">
        <f t="shared" si="6"/>
        <v>8327671</v>
      </c>
      <c r="F47" s="63">
        <f>SUM(F45:F46)</f>
        <v>8327671</v>
      </c>
      <c r="G47" s="63">
        <f>SUM(G45:G46)</f>
        <v>8327671</v>
      </c>
      <c r="H47" s="63">
        <f>SUM(H45:H46)</f>
        <v>8327671</v>
      </c>
      <c r="I47" s="63">
        <f>SUM(I45:I46)</f>
        <v>8327671</v>
      </c>
      <c r="J47" s="63">
        <f t="shared" si="6"/>
        <v>8327671</v>
      </c>
      <c r="K47" s="63">
        <f>SUM(K45:K46)</f>
        <v>8327671</v>
      </c>
      <c r="L47" s="63">
        <f>SUM(L45:L46)</f>
        <v>8327671</v>
      </c>
      <c r="M47" s="63">
        <f>SUM(M45:M46)</f>
        <v>8327671</v>
      </c>
      <c r="N47" s="64">
        <f t="shared" si="6"/>
        <v>8327962</v>
      </c>
      <c r="O47" s="65">
        <f t="shared" si="6"/>
        <v>99932343</v>
      </c>
      <c r="P47" s="63">
        <f t="shared" si="6"/>
        <v>136418842</v>
      </c>
      <c r="Q47" s="66">
        <f t="shared" si="6"/>
        <v>111754979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17549916</v>
      </c>
      <c r="D5" s="3">
        <v>17549916</v>
      </c>
      <c r="E5" s="3">
        <v>17549916</v>
      </c>
      <c r="F5" s="3">
        <v>17549916</v>
      </c>
      <c r="G5" s="3">
        <v>17549916</v>
      </c>
      <c r="H5" s="3">
        <v>17549916</v>
      </c>
      <c r="I5" s="3">
        <v>17549916</v>
      </c>
      <c r="J5" s="3">
        <v>17549916</v>
      </c>
      <c r="K5" s="3">
        <v>17549916</v>
      </c>
      <c r="L5" s="3">
        <v>17549916</v>
      </c>
      <c r="M5" s="3">
        <v>17549916</v>
      </c>
      <c r="N5" s="4">
        <v>17550014</v>
      </c>
      <c r="O5" s="5">
        <v>210599090</v>
      </c>
      <c r="P5" s="3">
        <v>221206590</v>
      </c>
      <c r="Q5" s="4">
        <v>232329970</v>
      </c>
    </row>
    <row r="6" spans="1:17" ht="13.5">
      <c r="A6" s="19" t="s">
        <v>24</v>
      </c>
      <c r="B6" s="20"/>
      <c r="C6" s="3">
        <v>26244594</v>
      </c>
      <c r="D6" s="3">
        <v>26244594</v>
      </c>
      <c r="E6" s="3">
        <v>26244594</v>
      </c>
      <c r="F6" s="3">
        <v>26244594</v>
      </c>
      <c r="G6" s="3">
        <v>26244594</v>
      </c>
      <c r="H6" s="3">
        <v>26244594</v>
      </c>
      <c r="I6" s="3">
        <v>26244594</v>
      </c>
      <c r="J6" s="3">
        <v>26244594</v>
      </c>
      <c r="K6" s="3">
        <v>26244594</v>
      </c>
      <c r="L6" s="3">
        <v>26244594</v>
      </c>
      <c r="M6" s="3">
        <v>26244594</v>
      </c>
      <c r="N6" s="4">
        <v>26244646</v>
      </c>
      <c r="O6" s="6">
        <v>314935180</v>
      </c>
      <c r="P6" s="3">
        <v>334176200</v>
      </c>
      <c r="Q6" s="4">
        <v>350792260</v>
      </c>
    </row>
    <row r="7" spans="1:17" ht="13.5">
      <c r="A7" s="21" t="s">
        <v>25</v>
      </c>
      <c r="B7" s="20"/>
      <c r="C7" s="3">
        <v>42627795</v>
      </c>
      <c r="D7" s="3">
        <v>42627795</v>
      </c>
      <c r="E7" s="3">
        <v>42627795</v>
      </c>
      <c r="F7" s="3">
        <v>42627795</v>
      </c>
      <c r="G7" s="3">
        <v>42627795</v>
      </c>
      <c r="H7" s="3">
        <v>42627795</v>
      </c>
      <c r="I7" s="3">
        <v>42627795</v>
      </c>
      <c r="J7" s="3">
        <v>42627795</v>
      </c>
      <c r="K7" s="3">
        <v>42627795</v>
      </c>
      <c r="L7" s="3">
        <v>42627795</v>
      </c>
      <c r="M7" s="3">
        <v>42627795</v>
      </c>
      <c r="N7" s="4">
        <v>42627835</v>
      </c>
      <c r="O7" s="6">
        <v>511533580</v>
      </c>
      <c r="P7" s="3">
        <v>543239890</v>
      </c>
      <c r="Q7" s="4">
        <v>573215030</v>
      </c>
    </row>
    <row r="8" spans="1:17" ht="13.5">
      <c r="A8" s="21" t="s">
        <v>26</v>
      </c>
      <c r="B8" s="20"/>
      <c r="C8" s="3">
        <v>3530865</v>
      </c>
      <c r="D8" s="3">
        <v>3530865</v>
      </c>
      <c r="E8" s="3">
        <v>3530865</v>
      </c>
      <c r="F8" s="3">
        <v>3530865</v>
      </c>
      <c r="G8" s="3">
        <v>3530865</v>
      </c>
      <c r="H8" s="3">
        <v>3530865</v>
      </c>
      <c r="I8" s="3">
        <v>3530865</v>
      </c>
      <c r="J8" s="3">
        <v>3530865</v>
      </c>
      <c r="K8" s="3">
        <v>3530865</v>
      </c>
      <c r="L8" s="3">
        <v>3530865</v>
      </c>
      <c r="M8" s="3">
        <v>3530865</v>
      </c>
      <c r="N8" s="4">
        <v>3530895</v>
      </c>
      <c r="O8" s="6">
        <v>42370410</v>
      </c>
      <c r="P8" s="3">
        <v>44898690</v>
      </c>
      <c r="Q8" s="4">
        <v>47533510</v>
      </c>
    </row>
    <row r="9" spans="1:17" ht="13.5">
      <c r="A9" s="21" t="s">
        <v>27</v>
      </c>
      <c r="B9" s="20"/>
      <c r="C9" s="22">
        <v>3136349</v>
      </c>
      <c r="D9" s="22">
        <v>3136349</v>
      </c>
      <c r="E9" s="22">
        <v>3136349</v>
      </c>
      <c r="F9" s="22">
        <v>3136349</v>
      </c>
      <c r="G9" s="22">
        <v>3136349</v>
      </c>
      <c r="H9" s="22">
        <v>3136349</v>
      </c>
      <c r="I9" s="22">
        <v>3136349</v>
      </c>
      <c r="J9" s="22">
        <v>3136349</v>
      </c>
      <c r="K9" s="22">
        <v>3136349</v>
      </c>
      <c r="L9" s="22">
        <v>3136349</v>
      </c>
      <c r="M9" s="22">
        <v>3136349</v>
      </c>
      <c r="N9" s="23">
        <v>3136371</v>
      </c>
      <c r="O9" s="24">
        <v>37636210</v>
      </c>
      <c r="P9" s="22">
        <v>40267510</v>
      </c>
      <c r="Q9" s="23">
        <v>42888560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523979</v>
      </c>
      <c r="D11" s="3">
        <v>523979</v>
      </c>
      <c r="E11" s="3">
        <v>523979</v>
      </c>
      <c r="F11" s="3">
        <v>523979</v>
      </c>
      <c r="G11" s="3">
        <v>523979</v>
      </c>
      <c r="H11" s="3">
        <v>523979</v>
      </c>
      <c r="I11" s="3">
        <v>523979</v>
      </c>
      <c r="J11" s="3">
        <v>523979</v>
      </c>
      <c r="K11" s="3">
        <v>523979</v>
      </c>
      <c r="L11" s="3">
        <v>523979</v>
      </c>
      <c r="M11" s="3">
        <v>523979</v>
      </c>
      <c r="N11" s="4">
        <v>524041</v>
      </c>
      <c r="O11" s="6">
        <v>6287810</v>
      </c>
      <c r="P11" s="3">
        <v>6595390</v>
      </c>
      <c r="Q11" s="4">
        <v>6606610</v>
      </c>
    </row>
    <row r="12" spans="1:17" ht="13.5">
      <c r="A12" s="19" t="s">
        <v>29</v>
      </c>
      <c r="B12" s="25"/>
      <c r="C12" s="3">
        <v>208333</v>
      </c>
      <c r="D12" s="3">
        <v>208333</v>
      </c>
      <c r="E12" s="3">
        <v>208333</v>
      </c>
      <c r="F12" s="3">
        <v>208333</v>
      </c>
      <c r="G12" s="3">
        <v>208333</v>
      </c>
      <c r="H12" s="3">
        <v>208333</v>
      </c>
      <c r="I12" s="3">
        <v>208333</v>
      </c>
      <c r="J12" s="3">
        <v>208333</v>
      </c>
      <c r="K12" s="3">
        <v>208333</v>
      </c>
      <c r="L12" s="3">
        <v>208333</v>
      </c>
      <c r="M12" s="3">
        <v>208333</v>
      </c>
      <c r="N12" s="4">
        <v>208337</v>
      </c>
      <c r="O12" s="6">
        <v>2500000</v>
      </c>
      <c r="P12" s="3">
        <v>2500000</v>
      </c>
      <c r="Q12" s="4">
        <v>2500000</v>
      </c>
    </row>
    <row r="13" spans="1:17" ht="13.5">
      <c r="A13" s="19" t="s">
        <v>30</v>
      </c>
      <c r="B13" s="25"/>
      <c r="C13" s="3">
        <v>3227080</v>
      </c>
      <c r="D13" s="3">
        <v>3227080</v>
      </c>
      <c r="E13" s="3">
        <v>3227080</v>
      </c>
      <c r="F13" s="3">
        <v>3227080</v>
      </c>
      <c r="G13" s="3">
        <v>3227080</v>
      </c>
      <c r="H13" s="3">
        <v>3227080</v>
      </c>
      <c r="I13" s="3">
        <v>3227080</v>
      </c>
      <c r="J13" s="3">
        <v>3227080</v>
      </c>
      <c r="K13" s="3">
        <v>3227080</v>
      </c>
      <c r="L13" s="3">
        <v>3227080</v>
      </c>
      <c r="M13" s="3">
        <v>3227080</v>
      </c>
      <c r="N13" s="4">
        <v>3227120</v>
      </c>
      <c r="O13" s="6">
        <v>38725000</v>
      </c>
      <c r="P13" s="3">
        <v>44888000</v>
      </c>
      <c r="Q13" s="4">
        <v>44888000</v>
      </c>
    </row>
    <row r="14" spans="1:17" ht="13.5">
      <c r="A14" s="19" t="s">
        <v>31</v>
      </c>
      <c r="B14" s="25"/>
      <c r="C14" s="3">
        <v>8333</v>
      </c>
      <c r="D14" s="3">
        <v>8333</v>
      </c>
      <c r="E14" s="3">
        <v>8333</v>
      </c>
      <c r="F14" s="3">
        <v>8333</v>
      </c>
      <c r="G14" s="3">
        <v>8333</v>
      </c>
      <c r="H14" s="3">
        <v>8333</v>
      </c>
      <c r="I14" s="3">
        <v>8333</v>
      </c>
      <c r="J14" s="3">
        <v>8333</v>
      </c>
      <c r="K14" s="3">
        <v>8333</v>
      </c>
      <c r="L14" s="3">
        <v>8333</v>
      </c>
      <c r="M14" s="3">
        <v>8333</v>
      </c>
      <c r="N14" s="4">
        <v>8337</v>
      </c>
      <c r="O14" s="6">
        <v>100000</v>
      </c>
      <c r="P14" s="3">
        <v>100000</v>
      </c>
      <c r="Q14" s="4">
        <v>100000</v>
      </c>
    </row>
    <row r="15" spans="1:17" ht="13.5">
      <c r="A15" s="19" t="s">
        <v>32</v>
      </c>
      <c r="B15" s="25"/>
      <c r="C15" s="3">
        <v>868341</v>
      </c>
      <c r="D15" s="3">
        <v>868341</v>
      </c>
      <c r="E15" s="3">
        <v>868341</v>
      </c>
      <c r="F15" s="3">
        <v>868341</v>
      </c>
      <c r="G15" s="3">
        <v>868341</v>
      </c>
      <c r="H15" s="3">
        <v>868341</v>
      </c>
      <c r="I15" s="3">
        <v>868341</v>
      </c>
      <c r="J15" s="3">
        <v>868341</v>
      </c>
      <c r="K15" s="3">
        <v>868341</v>
      </c>
      <c r="L15" s="3">
        <v>868341</v>
      </c>
      <c r="M15" s="3">
        <v>868341</v>
      </c>
      <c r="N15" s="4">
        <v>868349</v>
      </c>
      <c r="O15" s="6">
        <v>10420100</v>
      </c>
      <c r="P15" s="3">
        <v>10920100</v>
      </c>
      <c r="Q15" s="4">
        <v>11920100</v>
      </c>
    </row>
    <row r="16" spans="1:17" ht="13.5">
      <c r="A16" s="19" t="s">
        <v>33</v>
      </c>
      <c r="B16" s="25"/>
      <c r="C16" s="3">
        <v>17577</v>
      </c>
      <c r="D16" s="3">
        <v>17577</v>
      </c>
      <c r="E16" s="3">
        <v>17577</v>
      </c>
      <c r="F16" s="3">
        <v>17577</v>
      </c>
      <c r="G16" s="3">
        <v>17577</v>
      </c>
      <c r="H16" s="3">
        <v>17577</v>
      </c>
      <c r="I16" s="3">
        <v>17577</v>
      </c>
      <c r="J16" s="3">
        <v>17577</v>
      </c>
      <c r="K16" s="3">
        <v>17577</v>
      </c>
      <c r="L16" s="3">
        <v>17577</v>
      </c>
      <c r="M16" s="3">
        <v>17577</v>
      </c>
      <c r="N16" s="4">
        <v>17583</v>
      </c>
      <c r="O16" s="6">
        <v>210930</v>
      </c>
      <c r="P16" s="3">
        <v>210930</v>
      </c>
      <c r="Q16" s="4">
        <v>210930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17415184</v>
      </c>
      <c r="D18" s="3">
        <v>17415184</v>
      </c>
      <c r="E18" s="3">
        <v>17415184</v>
      </c>
      <c r="F18" s="3">
        <v>17415184</v>
      </c>
      <c r="G18" s="3">
        <v>17415184</v>
      </c>
      <c r="H18" s="3">
        <v>17415184</v>
      </c>
      <c r="I18" s="3">
        <v>17415184</v>
      </c>
      <c r="J18" s="3">
        <v>17415184</v>
      </c>
      <c r="K18" s="3">
        <v>17415184</v>
      </c>
      <c r="L18" s="3">
        <v>17415184</v>
      </c>
      <c r="M18" s="3">
        <v>17415184</v>
      </c>
      <c r="N18" s="4">
        <v>17415226</v>
      </c>
      <c r="O18" s="6">
        <v>208982250</v>
      </c>
      <c r="P18" s="3">
        <v>229751400</v>
      </c>
      <c r="Q18" s="4">
        <v>252191800</v>
      </c>
    </row>
    <row r="19" spans="1:17" ht="13.5">
      <c r="A19" s="19" t="s">
        <v>36</v>
      </c>
      <c r="B19" s="25"/>
      <c r="C19" s="22">
        <v>1852612</v>
      </c>
      <c r="D19" s="22">
        <v>1852612</v>
      </c>
      <c r="E19" s="22">
        <v>1852612</v>
      </c>
      <c r="F19" s="22">
        <v>1852612</v>
      </c>
      <c r="G19" s="22">
        <v>1852612</v>
      </c>
      <c r="H19" s="22">
        <v>1852612</v>
      </c>
      <c r="I19" s="22">
        <v>1852612</v>
      </c>
      <c r="J19" s="22">
        <v>1852612</v>
      </c>
      <c r="K19" s="22">
        <v>1852612</v>
      </c>
      <c r="L19" s="22">
        <v>1852612</v>
      </c>
      <c r="M19" s="22">
        <v>1852612</v>
      </c>
      <c r="N19" s="23">
        <v>1852708</v>
      </c>
      <c r="O19" s="24">
        <v>22231440</v>
      </c>
      <c r="P19" s="22">
        <v>22122120</v>
      </c>
      <c r="Q19" s="23">
        <v>25728130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117210958</v>
      </c>
      <c r="D21" s="29">
        <f t="shared" si="0"/>
        <v>117210958</v>
      </c>
      <c r="E21" s="29">
        <f t="shared" si="0"/>
        <v>117210958</v>
      </c>
      <c r="F21" s="29">
        <f>SUM(F5:F20)</f>
        <v>117210958</v>
      </c>
      <c r="G21" s="29">
        <f>SUM(G5:G20)</f>
        <v>117210958</v>
      </c>
      <c r="H21" s="29">
        <f>SUM(H5:H20)</f>
        <v>117210958</v>
      </c>
      <c r="I21" s="29">
        <f>SUM(I5:I20)</f>
        <v>117210958</v>
      </c>
      <c r="J21" s="29">
        <f t="shared" si="0"/>
        <v>117210958</v>
      </c>
      <c r="K21" s="29">
        <f>SUM(K5:K20)</f>
        <v>117210958</v>
      </c>
      <c r="L21" s="29">
        <f>SUM(L5:L20)</f>
        <v>117210958</v>
      </c>
      <c r="M21" s="29">
        <f>SUM(M5:M20)</f>
        <v>117210958</v>
      </c>
      <c r="N21" s="30">
        <f t="shared" si="0"/>
        <v>117211462</v>
      </c>
      <c r="O21" s="31">
        <f t="shared" si="0"/>
        <v>1406532000</v>
      </c>
      <c r="P21" s="29">
        <f t="shared" si="0"/>
        <v>1500876820</v>
      </c>
      <c r="Q21" s="32">
        <f t="shared" si="0"/>
        <v>1590904900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31642468</v>
      </c>
      <c r="D24" s="3">
        <v>31642468</v>
      </c>
      <c r="E24" s="3">
        <v>31642468</v>
      </c>
      <c r="F24" s="3">
        <v>31642468</v>
      </c>
      <c r="G24" s="3">
        <v>31642468</v>
      </c>
      <c r="H24" s="3">
        <v>31642468</v>
      </c>
      <c r="I24" s="3">
        <v>31642468</v>
      </c>
      <c r="J24" s="3">
        <v>31642468</v>
      </c>
      <c r="K24" s="3">
        <v>31642468</v>
      </c>
      <c r="L24" s="3">
        <v>31642468</v>
      </c>
      <c r="M24" s="3">
        <v>31642468</v>
      </c>
      <c r="N24" s="36">
        <v>31638912</v>
      </c>
      <c r="O24" s="6">
        <v>379706060</v>
      </c>
      <c r="P24" s="3">
        <v>417876660</v>
      </c>
      <c r="Q24" s="4">
        <v>455755260</v>
      </c>
    </row>
    <row r="25" spans="1:17" ht="13.5">
      <c r="A25" s="21" t="s">
        <v>41</v>
      </c>
      <c r="B25" s="20"/>
      <c r="C25" s="3">
        <v>1753911</v>
      </c>
      <c r="D25" s="3">
        <v>1753911</v>
      </c>
      <c r="E25" s="3">
        <v>1753911</v>
      </c>
      <c r="F25" s="3">
        <v>1753911</v>
      </c>
      <c r="G25" s="3">
        <v>1753911</v>
      </c>
      <c r="H25" s="3">
        <v>1753911</v>
      </c>
      <c r="I25" s="3">
        <v>1753911</v>
      </c>
      <c r="J25" s="3">
        <v>1753911</v>
      </c>
      <c r="K25" s="3">
        <v>1753911</v>
      </c>
      <c r="L25" s="3">
        <v>1753911</v>
      </c>
      <c r="M25" s="3">
        <v>1753911</v>
      </c>
      <c r="N25" s="4">
        <v>1753839</v>
      </c>
      <c r="O25" s="6">
        <v>21046860</v>
      </c>
      <c r="P25" s="3">
        <v>21890690</v>
      </c>
      <c r="Q25" s="4">
        <v>22985230</v>
      </c>
    </row>
    <row r="26" spans="1:17" ht="13.5">
      <c r="A26" s="21" t="s">
        <v>42</v>
      </c>
      <c r="B26" s="20"/>
      <c r="C26" s="3">
        <v>14080372</v>
      </c>
      <c r="D26" s="3">
        <v>14080372</v>
      </c>
      <c r="E26" s="3">
        <v>14080372</v>
      </c>
      <c r="F26" s="3">
        <v>14080372</v>
      </c>
      <c r="G26" s="3">
        <v>14080372</v>
      </c>
      <c r="H26" s="3">
        <v>14080372</v>
      </c>
      <c r="I26" s="3">
        <v>14080372</v>
      </c>
      <c r="J26" s="3">
        <v>14080372</v>
      </c>
      <c r="K26" s="3">
        <v>14080372</v>
      </c>
      <c r="L26" s="3">
        <v>14080372</v>
      </c>
      <c r="M26" s="3">
        <v>14080372</v>
      </c>
      <c r="N26" s="4">
        <v>14080338</v>
      </c>
      <c r="O26" s="6">
        <v>168964430</v>
      </c>
      <c r="P26" s="3">
        <v>168521360</v>
      </c>
      <c r="Q26" s="4">
        <v>166008870</v>
      </c>
    </row>
    <row r="27" spans="1:17" ht="13.5">
      <c r="A27" s="21" t="s">
        <v>43</v>
      </c>
      <c r="B27" s="20"/>
      <c r="C27" s="3">
        <v>7325632</v>
      </c>
      <c r="D27" s="3">
        <v>7325632</v>
      </c>
      <c r="E27" s="3">
        <v>7325632</v>
      </c>
      <c r="F27" s="3">
        <v>7325632</v>
      </c>
      <c r="G27" s="3">
        <v>7325632</v>
      </c>
      <c r="H27" s="3">
        <v>7325632</v>
      </c>
      <c r="I27" s="3">
        <v>7325632</v>
      </c>
      <c r="J27" s="3">
        <v>7325632</v>
      </c>
      <c r="K27" s="3">
        <v>7325632</v>
      </c>
      <c r="L27" s="3">
        <v>7325632</v>
      </c>
      <c r="M27" s="3">
        <v>7325632</v>
      </c>
      <c r="N27" s="36">
        <v>7324398</v>
      </c>
      <c r="O27" s="6">
        <v>87906350</v>
      </c>
      <c r="P27" s="3">
        <v>106442680</v>
      </c>
      <c r="Q27" s="4">
        <v>119880130</v>
      </c>
    </row>
    <row r="28" spans="1:17" ht="13.5">
      <c r="A28" s="21" t="s">
        <v>44</v>
      </c>
      <c r="B28" s="20"/>
      <c r="C28" s="3">
        <v>431375</v>
      </c>
      <c r="D28" s="3">
        <v>431375</v>
      </c>
      <c r="E28" s="3">
        <v>431375</v>
      </c>
      <c r="F28" s="3">
        <v>431375</v>
      </c>
      <c r="G28" s="3">
        <v>431375</v>
      </c>
      <c r="H28" s="3">
        <v>431375</v>
      </c>
      <c r="I28" s="3">
        <v>431375</v>
      </c>
      <c r="J28" s="3">
        <v>431375</v>
      </c>
      <c r="K28" s="3">
        <v>431375</v>
      </c>
      <c r="L28" s="3">
        <v>431375</v>
      </c>
      <c r="M28" s="3">
        <v>431375</v>
      </c>
      <c r="N28" s="4">
        <v>431265</v>
      </c>
      <c r="O28" s="6">
        <v>5176390</v>
      </c>
      <c r="P28" s="3">
        <v>18558550</v>
      </c>
      <c r="Q28" s="4">
        <v>26974810</v>
      </c>
    </row>
    <row r="29" spans="1:17" ht="13.5">
      <c r="A29" s="21" t="s">
        <v>45</v>
      </c>
      <c r="B29" s="20"/>
      <c r="C29" s="3">
        <v>43902139</v>
      </c>
      <c r="D29" s="3">
        <v>43902139</v>
      </c>
      <c r="E29" s="3">
        <v>43902139</v>
      </c>
      <c r="F29" s="3">
        <v>43902139</v>
      </c>
      <c r="G29" s="3">
        <v>43902139</v>
      </c>
      <c r="H29" s="3">
        <v>43902139</v>
      </c>
      <c r="I29" s="3">
        <v>43902139</v>
      </c>
      <c r="J29" s="3">
        <v>43902139</v>
      </c>
      <c r="K29" s="3">
        <v>43902139</v>
      </c>
      <c r="L29" s="3">
        <v>43902139</v>
      </c>
      <c r="M29" s="3">
        <v>43902139</v>
      </c>
      <c r="N29" s="36">
        <v>43902131</v>
      </c>
      <c r="O29" s="6">
        <v>526825660</v>
      </c>
      <c r="P29" s="3">
        <v>543005800</v>
      </c>
      <c r="Q29" s="4">
        <v>570810760</v>
      </c>
    </row>
    <row r="30" spans="1:17" ht="13.5">
      <c r="A30" s="21" t="s">
        <v>46</v>
      </c>
      <c r="B30" s="20"/>
      <c r="C30" s="3">
        <v>2833964</v>
      </c>
      <c r="D30" s="3">
        <v>2833964</v>
      </c>
      <c r="E30" s="3">
        <v>2833964</v>
      </c>
      <c r="F30" s="3">
        <v>2833964</v>
      </c>
      <c r="G30" s="3">
        <v>2833964</v>
      </c>
      <c r="H30" s="3">
        <v>2833964</v>
      </c>
      <c r="I30" s="3">
        <v>2833964</v>
      </c>
      <c r="J30" s="3">
        <v>2833964</v>
      </c>
      <c r="K30" s="3">
        <v>2833964</v>
      </c>
      <c r="L30" s="3">
        <v>2833964</v>
      </c>
      <c r="M30" s="3">
        <v>2833964</v>
      </c>
      <c r="N30" s="4">
        <v>2833006</v>
      </c>
      <c r="O30" s="6">
        <v>34006610</v>
      </c>
      <c r="P30" s="3">
        <v>32311020</v>
      </c>
      <c r="Q30" s="4">
        <v>32258630</v>
      </c>
    </row>
    <row r="31" spans="1:17" ht="13.5">
      <c r="A31" s="21" t="s">
        <v>47</v>
      </c>
      <c r="B31" s="20"/>
      <c r="C31" s="3">
        <v>9610081</v>
      </c>
      <c r="D31" s="3">
        <v>9610081</v>
      </c>
      <c r="E31" s="3">
        <v>9610081</v>
      </c>
      <c r="F31" s="3">
        <v>9610081</v>
      </c>
      <c r="G31" s="3">
        <v>9610081</v>
      </c>
      <c r="H31" s="3">
        <v>9610081</v>
      </c>
      <c r="I31" s="3">
        <v>9610081</v>
      </c>
      <c r="J31" s="3">
        <v>9610081</v>
      </c>
      <c r="K31" s="3">
        <v>9610081</v>
      </c>
      <c r="L31" s="3">
        <v>9610081</v>
      </c>
      <c r="M31" s="3">
        <v>9610081</v>
      </c>
      <c r="N31" s="36">
        <v>9609029</v>
      </c>
      <c r="O31" s="6">
        <v>115319920</v>
      </c>
      <c r="P31" s="3">
        <v>113326140</v>
      </c>
      <c r="Q31" s="4">
        <v>113537890</v>
      </c>
    </row>
    <row r="32" spans="1:17" ht="13.5">
      <c r="A32" s="21" t="s">
        <v>35</v>
      </c>
      <c r="B32" s="20"/>
      <c r="C32" s="3">
        <v>29299</v>
      </c>
      <c r="D32" s="3">
        <v>29299</v>
      </c>
      <c r="E32" s="3">
        <v>29299</v>
      </c>
      <c r="F32" s="3">
        <v>29299</v>
      </c>
      <c r="G32" s="3">
        <v>29299</v>
      </c>
      <c r="H32" s="3">
        <v>29299</v>
      </c>
      <c r="I32" s="3">
        <v>29299</v>
      </c>
      <c r="J32" s="3">
        <v>29299</v>
      </c>
      <c r="K32" s="3">
        <v>29299</v>
      </c>
      <c r="L32" s="3">
        <v>29299</v>
      </c>
      <c r="M32" s="3">
        <v>29299</v>
      </c>
      <c r="N32" s="4">
        <v>29281</v>
      </c>
      <c r="O32" s="6">
        <v>351570</v>
      </c>
      <c r="P32" s="3">
        <v>349670</v>
      </c>
      <c r="Q32" s="4">
        <v>321570</v>
      </c>
    </row>
    <row r="33" spans="1:17" ht="13.5">
      <c r="A33" s="21" t="s">
        <v>48</v>
      </c>
      <c r="B33" s="20"/>
      <c r="C33" s="3">
        <v>5437029</v>
      </c>
      <c r="D33" s="3">
        <v>5437029</v>
      </c>
      <c r="E33" s="3">
        <v>5437029</v>
      </c>
      <c r="F33" s="3">
        <v>5437029</v>
      </c>
      <c r="G33" s="3">
        <v>5437029</v>
      </c>
      <c r="H33" s="3">
        <v>5437029</v>
      </c>
      <c r="I33" s="3">
        <v>5437029</v>
      </c>
      <c r="J33" s="3">
        <v>5437029</v>
      </c>
      <c r="K33" s="3">
        <v>5437029</v>
      </c>
      <c r="L33" s="3">
        <v>5437029</v>
      </c>
      <c r="M33" s="3">
        <v>5437029</v>
      </c>
      <c r="N33" s="4">
        <v>5435771</v>
      </c>
      <c r="O33" s="6">
        <v>65243090</v>
      </c>
      <c r="P33" s="3">
        <v>68458140</v>
      </c>
      <c r="Q33" s="4">
        <v>69276530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117046270</v>
      </c>
      <c r="D35" s="29">
        <f t="shared" si="1"/>
        <v>117046270</v>
      </c>
      <c r="E35" s="29">
        <f t="shared" si="1"/>
        <v>117046270</v>
      </c>
      <c r="F35" s="29">
        <f>SUM(F24:F34)</f>
        <v>117046270</v>
      </c>
      <c r="G35" s="29">
        <f>SUM(G24:G34)</f>
        <v>117046270</v>
      </c>
      <c r="H35" s="29">
        <f>SUM(H24:H34)</f>
        <v>117046270</v>
      </c>
      <c r="I35" s="29">
        <f>SUM(I24:I34)</f>
        <v>117046270</v>
      </c>
      <c r="J35" s="29">
        <f t="shared" si="1"/>
        <v>117046270</v>
      </c>
      <c r="K35" s="29">
        <f>SUM(K24:K34)</f>
        <v>117046270</v>
      </c>
      <c r="L35" s="29">
        <f>SUM(L24:L34)</f>
        <v>117046270</v>
      </c>
      <c r="M35" s="29">
        <f>SUM(M24:M34)</f>
        <v>117046270</v>
      </c>
      <c r="N35" s="32">
        <f t="shared" si="1"/>
        <v>117037970</v>
      </c>
      <c r="O35" s="31">
        <f t="shared" si="1"/>
        <v>1404546940</v>
      </c>
      <c r="P35" s="29">
        <f t="shared" si="1"/>
        <v>1490740710</v>
      </c>
      <c r="Q35" s="32">
        <f t="shared" si="1"/>
        <v>1577809680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164688</v>
      </c>
      <c r="D37" s="42">
        <f t="shared" si="2"/>
        <v>164688</v>
      </c>
      <c r="E37" s="42">
        <f t="shared" si="2"/>
        <v>164688</v>
      </c>
      <c r="F37" s="42">
        <f>+F21-F35</f>
        <v>164688</v>
      </c>
      <c r="G37" s="42">
        <f>+G21-G35</f>
        <v>164688</v>
      </c>
      <c r="H37" s="42">
        <f>+H21-H35</f>
        <v>164688</v>
      </c>
      <c r="I37" s="42">
        <f>+I21-I35</f>
        <v>164688</v>
      </c>
      <c r="J37" s="42">
        <f t="shared" si="2"/>
        <v>164688</v>
      </c>
      <c r="K37" s="42">
        <f>+K21-K35</f>
        <v>164688</v>
      </c>
      <c r="L37" s="42">
        <f>+L21-L35</f>
        <v>164688</v>
      </c>
      <c r="M37" s="42">
        <f>+M21-M35</f>
        <v>164688</v>
      </c>
      <c r="N37" s="43">
        <f t="shared" si="2"/>
        <v>173492</v>
      </c>
      <c r="O37" s="44">
        <f t="shared" si="2"/>
        <v>1985060</v>
      </c>
      <c r="P37" s="42">
        <f t="shared" si="2"/>
        <v>10136110</v>
      </c>
      <c r="Q37" s="43">
        <f t="shared" si="2"/>
        <v>13095220</v>
      </c>
    </row>
    <row r="38" spans="1:17" ht="21" customHeight="1">
      <c r="A38" s="45" t="s">
        <v>52</v>
      </c>
      <c r="B38" s="25"/>
      <c r="C38" s="3">
        <v>7580809</v>
      </c>
      <c r="D38" s="3">
        <v>7580809</v>
      </c>
      <c r="E38" s="3">
        <v>7580809</v>
      </c>
      <c r="F38" s="3">
        <v>7580809</v>
      </c>
      <c r="G38" s="3">
        <v>7580809</v>
      </c>
      <c r="H38" s="3">
        <v>7580809</v>
      </c>
      <c r="I38" s="3">
        <v>7580809</v>
      </c>
      <c r="J38" s="3">
        <v>7580809</v>
      </c>
      <c r="K38" s="3">
        <v>7580809</v>
      </c>
      <c r="L38" s="3">
        <v>7580809</v>
      </c>
      <c r="M38" s="3">
        <v>7580809</v>
      </c>
      <c r="N38" s="4">
        <v>7580851</v>
      </c>
      <c r="O38" s="6">
        <v>90969750</v>
      </c>
      <c r="P38" s="3">
        <v>83161600</v>
      </c>
      <c r="Q38" s="4">
        <v>82292200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2083333</v>
      </c>
      <c r="D40" s="46">
        <v>2083333</v>
      </c>
      <c r="E40" s="46">
        <v>2083333</v>
      </c>
      <c r="F40" s="46">
        <v>2083333</v>
      </c>
      <c r="G40" s="46">
        <v>2083333</v>
      </c>
      <c r="H40" s="46">
        <v>2083333</v>
      </c>
      <c r="I40" s="46">
        <v>2083333</v>
      </c>
      <c r="J40" s="46">
        <v>2083333</v>
      </c>
      <c r="K40" s="46">
        <v>2083333</v>
      </c>
      <c r="L40" s="46">
        <v>2083333</v>
      </c>
      <c r="M40" s="46">
        <v>2083333</v>
      </c>
      <c r="N40" s="47">
        <v>2083337</v>
      </c>
      <c r="O40" s="48">
        <v>25000000</v>
      </c>
      <c r="P40" s="46">
        <v>9500000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9828830</v>
      </c>
      <c r="D41" s="50">
        <f t="shared" si="3"/>
        <v>9828830</v>
      </c>
      <c r="E41" s="50">
        <f t="shared" si="3"/>
        <v>9828830</v>
      </c>
      <c r="F41" s="50">
        <f>SUM(F37:F40)</f>
        <v>9828830</v>
      </c>
      <c r="G41" s="50">
        <f>SUM(G37:G40)</f>
        <v>9828830</v>
      </c>
      <c r="H41" s="50">
        <f>SUM(H37:H40)</f>
        <v>9828830</v>
      </c>
      <c r="I41" s="50">
        <f>SUM(I37:I40)</f>
        <v>9828830</v>
      </c>
      <c r="J41" s="50">
        <f t="shared" si="3"/>
        <v>9828830</v>
      </c>
      <c r="K41" s="50">
        <f>SUM(K37:K40)</f>
        <v>9828830</v>
      </c>
      <c r="L41" s="50">
        <f>SUM(L37:L40)</f>
        <v>9828830</v>
      </c>
      <c r="M41" s="50">
        <f>SUM(M37:M40)</f>
        <v>9828830</v>
      </c>
      <c r="N41" s="51">
        <f t="shared" si="3"/>
        <v>9837680</v>
      </c>
      <c r="O41" s="52">
        <f t="shared" si="3"/>
        <v>117954810</v>
      </c>
      <c r="P41" s="50">
        <f t="shared" si="3"/>
        <v>102797710</v>
      </c>
      <c r="Q41" s="51">
        <f t="shared" si="3"/>
        <v>95387420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9828830</v>
      </c>
      <c r="D43" s="57">
        <f t="shared" si="4"/>
        <v>9828830</v>
      </c>
      <c r="E43" s="57">
        <f t="shared" si="4"/>
        <v>9828830</v>
      </c>
      <c r="F43" s="57">
        <f>+F41-F42</f>
        <v>9828830</v>
      </c>
      <c r="G43" s="57">
        <f>+G41-G42</f>
        <v>9828830</v>
      </c>
      <c r="H43" s="57">
        <f>+H41-H42</f>
        <v>9828830</v>
      </c>
      <c r="I43" s="57">
        <f>+I41-I42</f>
        <v>9828830</v>
      </c>
      <c r="J43" s="57">
        <f t="shared" si="4"/>
        <v>9828830</v>
      </c>
      <c r="K43" s="57">
        <f>+K41-K42</f>
        <v>9828830</v>
      </c>
      <c r="L43" s="57">
        <f>+L41-L42</f>
        <v>9828830</v>
      </c>
      <c r="M43" s="57">
        <f>+M41-M42</f>
        <v>9828830</v>
      </c>
      <c r="N43" s="58">
        <f t="shared" si="4"/>
        <v>9837680</v>
      </c>
      <c r="O43" s="59">
        <f t="shared" si="4"/>
        <v>117954810</v>
      </c>
      <c r="P43" s="57">
        <f t="shared" si="4"/>
        <v>102797710</v>
      </c>
      <c r="Q43" s="58">
        <f t="shared" si="4"/>
        <v>95387420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9828830</v>
      </c>
      <c r="D45" s="50">
        <f t="shared" si="5"/>
        <v>9828830</v>
      </c>
      <c r="E45" s="50">
        <f t="shared" si="5"/>
        <v>9828830</v>
      </c>
      <c r="F45" s="50">
        <f>SUM(F43:F44)</f>
        <v>9828830</v>
      </c>
      <c r="G45" s="50">
        <f>SUM(G43:G44)</f>
        <v>9828830</v>
      </c>
      <c r="H45" s="50">
        <f>SUM(H43:H44)</f>
        <v>9828830</v>
      </c>
      <c r="I45" s="50">
        <f>SUM(I43:I44)</f>
        <v>9828830</v>
      </c>
      <c r="J45" s="50">
        <f t="shared" si="5"/>
        <v>9828830</v>
      </c>
      <c r="K45" s="50">
        <f>SUM(K43:K44)</f>
        <v>9828830</v>
      </c>
      <c r="L45" s="50">
        <f>SUM(L43:L44)</f>
        <v>9828830</v>
      </c>
      <c r="M45" s="50">
        <f>SUM(M43:M44)</f>
        <v>9828830</v>
      </c>
      <c r="N45" s="51">
        <f t="shared" si="5"/>
        <v>9837680</v>
      </c>
      <c r="O45" s="52">
        <f t="shared" si="5"/>
        <v>117954810</v>
      </c>
      <c r="P45" s="50">
        <f t="shared" si="5"/>
        <v>102797710</v>
      </c>
      <c r="Q45" s="51">
        <f t="shared" si="5"/>
        <v>95387420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9828830</v>
      </c>
      <c r="D47" s="63">
        <f t="shared" si="6"/>
        <v>9828830</v>
      </c>
      <c r="E47" s="63">
        <f t="shared" si="6"/>
        <v>9828830</v>
      </c>
      <c r="F47" s="63">
        <f>SUM(F45:F46)</f>
        <v>9828830</v>
      </c>
      <c r="G47" s="63">
        <f>SUM(G45:G46)</f>
        <v>9828830</v>
      </c>
      <c r="H47" s="63">
        <f>SUM(H45:H46)</f>
        <v>9828830</v>
      </c>
      <c r="I47" s="63">
        <f>SUM(I45:I46)</f>
        <v>9828830</v>
      </c>
      <c r="J47" s="63">
        <f t="shared" si="6"/>
        <v>9828830</v>
      </c>
      <c r="K47" s="63">
        <f>SUM(K45:K46)</f>
        <v>9828830</v>
      </c>
      <c r="L47" s="63">
        <f>SUM(L45:L46)</f>
        <v>9828830</v>
      </c>
      <c r="M47" s="63">
        <f>SUM(M45:M46)</f>
        <v>9828830</v>
      </c>
      <c r="N47" s="64">
        <f t="shared" si="6"/>
        <v>9837680</v>
      </c>
      <c r="O47" s="65">
        <f t="shared" si="6"/>
        <v>117954810</v>
      </c>
      <c r="P47" s="63">
        <f t="shared" si="6"/>
        <v>102797710</v>
      </c>
      <c r="Q47" s="66">
        <f t="shared" si="6"/>
        <v>95387420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2793516</v>
      </c>
      <c r="D5" s="3">
        <v>2793516</v>
      </c>
      <c r="E5" s="3">
        <v>2793516</v>
      </c>
      <c r="F5" s="3">
        <v>2793516</v>
      </c>
      <c r="G5" s="3">
        <v>2793516</v>
      </c>
      <c r="H5" s="3">
        <v>2793516</v>
      </c>
      <c r="I5" s="3">
        <v>2793516</v>
      </c>
      <c r="J5" s="3">
        <v>2793516</v>
      </c>
      <c r="K5" s="3">
        <v>2793516</v>
      </c>
      <c r="L5" s="3">
        <v>2793516</v>
      </c>
      <c r="M5" s="3">
        <v>2793516</v>
      </c>
      <c r="N5" s="4">
        <v>2793502</v>
      </c>
      <c r="O5" s="5">
        <v>33522178</v>
      </c>
      <c r="P5" s="3">
        <v>35064199</v>
      </c>
      <c r="Q5" s="4">
        <v>36677151</v>
      </c>
    </row>
    <row r="6" spans="1:17" ht="13.5">
      <c r="A6" s="19" t="s">
        <v>24</v>
      </c>
      <c r="B6" s="20"/>
      <c r="C6" s="3">
        <v>2702</v>
      </c>
      <c r="D6" s="3">
        <v>2702</v>
      </c>
      <c r="E6" s="3">
        <v>2702</v>
      </c>
      <c r="F6" s="3">
        <v>2702</v>
      </c>
      <c r="G6" s="3">
        <v>2702</v>
      </c>
      <c r="H6" s="3">
        <v>2702</v>
      </c>
      <c r="I6" s="3">
        <v>2702</v>
      </c>
      <c r="J6" s="3">
        <v>2702</v>
      </c>
      <c r="K6" s="3">
        <v>2702</v>
      </c>
      <c r="L6" s="3">
        <v>2702</v>
      </c>
      <c r="M6" s="3">
        <v>2702</v>
      </c>
      <c r="N6" s="4">
        <v>2699</v>
      </c>
      <c r="O6" s="6">
        <v>32421</v>
      </c>
      <c r="P6" s="3">
        <v>20000</v>
      </c>
      <c r="Q6" s="4">
        <v>20920</v>
      </c>
    </row>
    <row r="7" spans="1:17" ht="13.5">
      <c r="A7" s="21" t="s">
        <v>25</v>
      </c>
      <c r="B7" s="20"/>
      <c r="C7" s="3">
        <v>3780500</v>
      </c>
      <c r="D7" s="3">
        <v>3780500</v>
      </c>
      <c r="E7" s="3">
        <v>3780500</v>
      </c>
      <c r="F7" s="3">
        <v>3780500</v>
      </c>
      <c r="G7" s="3">
        <v>3780500</v>
      </c>
      <c r="H7" s="3">
        <v>3780500</v>
      </c>
      <c r="I7" s="3">
        <v>3780500</v>
      </c>
      <c r="J7" s="3">
        <v>3780500</v>
      </c>
      <c r="K7" s="3">
        <v>3780500</v>
      </c>
      <c r="L7" s="3">
        <v>3780500</v>
      </c>
      <c r="M7" s="3">
        <v>3780500</v>
      </c>
      <c r="N7" s="4">
        <v>3780503</v>
      </c>
      <c r="O7" s="6">
        <v>45366003</v>
      </c>
      <c r="P7" s="3">
        <v>47452840</v>
      </c>
      <c r="Q7" s="4">
        <v>49635670</v>
      </c>
    </row>
    <row r="8" spans="1:17" ht="13.5">
      <c r="A8" s="21" t="s">
        <v>26</v>
      </c>
      <c r="B8" s="20"/>
      <c r="C8" s="3">
        <v>1725131</v>
      </c>
      <c r="D8" s="3">
        <v>1725131</v>
      </c>
      <c r="E8" s="3">
        <v>1725131</v>
      </c>
      <c r="F8" s="3">
        <v>1725131</v>
      </c>
      <c r="G8" s="3">
        <v>1725131</v>
      </c>
      <c r="H8" s="3">
        <v>1725131</v>
      </c>
      <c r="I8" s="3">
        <v>1725131</v>
      </c>
      <c r="J8" s="3">
        <v>1725131</v>
      </c>
      <c r="K8" s="3">
        <v>1725131</v>
      </c>
      <c r="L8" s="3">
        <v>1725131</v>
      </c>
      <c r="M8" s="3">
        <v>1725131</v>
      </c>
      <c r="N8" s="4">
        <v>1725133</v>
      </c>
      <c r="O8" s="6">
        <v>20701574</v>
      </c>
      <c r="P8" s="3">
        <v>21653847</v>
      </c>
      <c r="Q8" s="4">
        <v>22649924</v>
      </c>
    </row>
    <row r="9" spans="1:17" ht="13.5">
      <c r="A9" s="21" t="s">
        <v>27</v>
      </c>
      <c r="B9" s="20"/>
      <c r="C9" s="22">
        <v>1257782</v>
      </c>
      <c r="D9" s="22">
        <v>1257782</v>
      </c>
      <c r="E9" s="22">
        <v>1257782</v>
      </c>
      <c r="F9" s="22">
        <v>1257782</v>
      </c>
      <c r="G9" s="22">
        <v>1257782</v>
      </c>
      <c r="H9" s="22">
        <v>1257782</v>
      </c>
      <c r="I9" s="22">
        <v>1257782</v>
      </c>
      <c r="J9" s="22">
        <v>1257782</v>
      </c>
      <c r="K9" s="22">
        <v>1257782</v>
      </c>
      <c r="L9" s="22">
        <v>1257782</v>
      </c>
      <c r="M9" s="22">
        <v>1257782</v>
      </c>
      <c r="N9" s="23">
        <v>1257784</v>
      </c>
      <c r="O9" s="24">
        <v>15093386</v>
      </c>
      <c r="P9" s="22">
        <v>15787682</v>
      </c>
      <c r="Q9" s="23">
        <v>16513915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13935</v>
      </c>
      <c r="D11" s="3">
        <v>13935</v>
      </c>
      <c r="E11" s="3">
        <v>13935</v>
      </c>
      <c r="F11" s="3">
        <v>13935</v>
      </c>
      <c r="G11" s="3">
        <v>13935</v>
      </c>
      <c r="H11" s="3">
        <v>13935</v>
      </c>
      <c r="I11" s="3">
        <v>13935</v>
      </c>
      <c r="J11" s="3">
        <v>13935</v>
      </c>
      <c r="K11" s="3">
        <v>13935</v>
      </c>
      <c r="L11" s="3">
        <v>13935</v>
      </c>
      <c r="M11" s="3">
        <v>13935</v>
      </c>
      <c r="N11" s="4">
        <v>13938</v>
      </c>
      <c r="O11" s="6">
        <v>167223</v>
      </c>
      <c r="P11" s="3">
        <v>174915</v>
      </c>
      <c r="Q11" s="4">
        <v>182962</v>
      </c>
    </row>
    <row r="12" spans="1:17" ht="13.5">
      <c r="A12" s="19" t="s">
        <v>29</v>
      </c>
      <c r="B12" s="25"/>
      <c r="C12" s="3">
        <v>18840</v>
      </c>
      <c r="D12" s="3">
        <v>18840</v>
      </c>
      <c r="E12" s="3">
        <v>18840</v>
      </c>
      <c r="F12" s="3">
        <v>18840</v>
      </c>
      <c r="G12" s="3">
        <v>18840</v>
      </c>
      <c r="H12" s="3">
        <v>18840</v>
      </c>
      <c r="I12" s="3">
        <v>18840</v>
      </c>
      <c r="J12" s="3">
        <v>18840</v>
      </c>
      <c r="K12" s="3">
        <v>18840</v>
      </c>
      <c r="L12" s="3">
        <v>18840</v>
      </c>
      <c r="M12" s="3">
        <v>18840</v>
      </c>
      <c r="N12" s="4">
        <v>18838</v>
      </c>
      <c r="O12" s="6">
        <v>226078</v>
      </c>
      <c r="P12" s="3">
        <v>236478</v>
      </c>
      <c r="Q12" s="4">
        <v>247356</v>
      </c>
    </row>
    <row r="13" spans="1:17" ht="13.5">
      <c r="A13" s="19" t="s">
        <v>30</v>
      </c>
      <c r="B13" s="25"/>
      <c r="C13" s="3">
        <v>1397161</v>
      </c>
      <c r="D13" s="3">
        <v>1397161</v>
      </c>
      <c r="E13" s="3">
        <v>1397161</v>
      </c>
      <c r="F13" s="3">
        <v>1397161</v>
      </c>
      <c r="G13" s="3">
        <v>1397161</v>
      </c>
      <c r="H13" s="3">
        <v>1397161</v>
      </c>
      <c r="I13" s="3">
        <v>1397161</v>
      </c>
      <c r="J13" s="3">
        <v>1397161</v>
      </c>
      <c r="K13" s="3">
        <v>1397161</v>
      </c>
      <c r="L13" s="3">
        <v>1397161</v>
      </c>
      <c r="M13" s="3">
        <v>1397161</v>
      </c>
      <c r="N13" s="4">
        <v>1397163</v>
      </c>
      <c r="O13" s="6">
        <v>16765934</v>
      </c>
      <c r="P13" s="3">
        <v>17537167</v>
      </c>
      <c r="Q13" s="4">
        <v>18343877</v>
      </c>
    </row>
    <row r="14" spans="1:17" ht="13.5">
      <c r="A14" s="19" t="s">
        <v>31</v>
      </c>
      <c r="B14" s="25"/>
      <c r="C14" s="3">
        <v>264521</v>
      </c>
      <c r="D14" s="3">
        <v>264521</v>
      </c>
      <c r="E14" s="3">
        <v>264521</v>
      </c>
      <c r="F14" s="3">
        <v>264521</v>
      </c>
      <c r="G14" s="3">
        <v>264521</v>
      </c>
      <c r="H14" s="3">
        <v>264521</v>
      </c>
      <c r="I14" s="3">
        <v>264521</v>
      </c>
      <c r="J14" s="3">
        <v>264521</v>
      </c>
      <c r="K14" s="3">
        <v>264521</v>
      </c>
      <c r="L14" s="3">
        <v>264521</v>
      </c>
      <c r="M14" s="3">
        <v>264521</v>
      </c>
      <c r="N14" s="4">
        <v>264518</v>
      </c>
      <c r="O14" s="6">
        <v>3174249</v>
      </c>
      <c r="P14" s="3">
        <v>3320265</v>
      </c>
      <c r="Q14" s="4">
        <v>3472997</v>
      </c>
    </row>
    <row r="15" spans="1:17" ht="13.5">
      <c r="A15" s="19" t="s">
        <v>32</v>
      </c>
      <c r="B15" s="25"/>
      <c r="C15" s="3">
        <v>18340</v>
      </c>
      <c r="D15" s="3">
        <v>18340</v>
      </c>
      <c r="E15" s="3">
        <v>18340</v>
      </c>
      <c r="F15" s="3">
        <v>18340</v>
      </c>
      <c r="G15" s="3">
        <v>18340</v>
      </c>
      <c r="H15" s="3">
        <v>18340</v>
      </c>
      <c r="I15" s="3">
        <v>18340</v>
      </c>
      <c r="J15" s="3">
        <v>18340</v>
      </c>
      <c r="K15" s="3">
        <v>18340</v>
      </c>
      <c r="L15" s="3">
        <v>18340</v>
      </c>
      <c r="M15" s="3">
        <v>18340</v>
      </c>
      <c r="N15" s="4">
        <v>18338</v>
      </c>
      <c r="O15" s="6">
        <v>220078</v>
      </c>
      <c r="P15" s="3">
        <v>230202</v>
      </c>
      <c r="Q15" s="4">
        <v>240791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9025583</v>
      </c>
      <c r="D18" s="3">
        <v>9025583</v>
      </c>
      <c r="E18" s="3">
        <v>9025583</v>
      </c>
      <c r="F18" s="3">
        <v>9025583</v>
      </c>
      <c r="G18" s="3">
        <v>9025583</v>
      </c>
      <c r="H18" s="3">
        <v>9025583</v>
      </c>
      <c r="I18" s="3">
        <v>9025583</v>
      </c>
      <c r="J18" s="3">
        <v>9025583</v>
      </c>
      <c r="K18" s="3">
        <v>9025583</v>
      </c>
      <c r="L18" s="3">
        <v>9025583</v>
      </c>
      <c r="M18" s="3">
        <v>9025583</v>
      </c>
      <c r="N18" s="4">
        <v>9025587</v>
      </c>
      <c r="O18" s="6">
        <v>108307000</v>
      </c>
      <c r="P18" s="3">
        <v>116892000</v>
      </c>
      <c r="Q18" s="4">
        <v>122015000</v>
      </c>
    </row>
    <row r="19" spans="1:17" ht="13.5">
      <c r="A19" s="19" t="s">
        <v>36</v>
      </c>
      <c r="B19" s="25"/>
      <c r="C19" s="22">
        <v>64457</v>
      </c>
      <c r="D19" s="22">
        <v>64457</v>
      </c>
      <c r="E19" s="22">
        <v>64457</v>
      </c>
      <c r="F19" s="22">
        <v>64457</v>
      </c>
      <c r="G19" s="22">
        <v>64457</v>
      </c>
      <c r="H19" s="22">
        <v>64457</v>
      </c>
      <c r="I19" s="22">
        <v>64457</v>
      </c>
      <c r="J19" s="22">
        <v>64457</v>
      </c>
      <c r="K19" s="22">
        <v>64457</v>
      </c>
      <c r="L19" s="22">
        <v>64457</v>
      </c>
      <c r="M19" s="22">
        <v>64457</v>
      </c>
      <c r="N19" s="23">
        <v>64460</v>
      </c>
      <c r="O19" s="24">
        <v>773487</v>
      </c>
      <c r="P19" s="22">
        <v>388891</v>
      </c>
      <c r="Q19" s="23">
        <v>406781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20362468</v>
      </c>
      <c r="D21" s="29">
        <f t="shared" si="0"/>
        <v>20362468</v>
      </c>
      <c r="E21" s="29">
        <f t="shared" si="0"/>
        <v>20362468</v>
      </c>
      <c r="F21" s="29">
        <f>SUM(F5:F20)</f>
        <v>20362468</v>
      </c>
      <c r="G21" s="29">
        <f>SUM(G5:G20)</f>
        <v>20362468</v>
      </c>
      <c r="H21" s="29">
        <f>SUM(H5:H20)</f>
        <v>20362468</v>
      </c>
      <c r="I21" s="29">
        <f>SUM(I5:I20)</f>
        <v>20362468</v>
      </c>
      <c r="J21" s="29">
        <f t="shared" si="0"/>
        <v>20362468</v>
      </c>
      <c r="K21" s="29">
        <f>SUM(K5:K20)</f>
        <v>20362468</v>
      </c>
      <c r="L21" s="29">
        <f>SUM(L5:L20)</f>
        <v>20362468</v>
      </c>
      <c r="M21" s="29">
        <f>SUM(M5:M20)</f>
        <v>20362468</v>
      </c>
      <c r="N21" s="30">
        <f t="shared" si="0"/>
        <v>20362463</v>
      </c>
      <c r="O21" s="31">
        <f t="shared" si="0"/>
        <v>244349611</v>
      </c>
      <c r="P21" s="29">
        <f t="shared" si="0"/>
        <v>258758486</v>
      </c>
      <c r="Q21" s="32">
        <f t="shared" si="0"/>
        <v>270407344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8860474</v>
      </c>
      <c r="D24" s="3">
        <v>8860474</v>
      </c>
      <c r="E24" s="3">
        <v>8860474</v>
      </c>
      <c r="F24" s="3">
        <v>8860474</v>
      </c>
      <c r="G24" s="3">
        <v>8860474</v>
      </c>
      <c r="H24" s="3">
        <v>8860474</v>
      </c>
      <c r="I24" s="3">
        <v>8860474</v>
      </c>
      <c r="J24" s="3">
        <v>8860474</v>
      </c>
      <c r="K24" s="3">
        <v>8860474</v>
      </c>
      <c r="L24" s="3">
        <v>8860474</v>
      </c>
      <c r="M24" s="3">
        <v>8860474</v>
      </c>
      <c r="N24" s="36">
        <v>8860433</v>
      </c>
      <c r="O24" s="6">
        <v>106325647</v>
      </c>
      <c r="P24" s="3">
        <v>111166284</v>
      </c>
      <c r="Q24" s="4">
        <v>116355848</v>
      </c>
    </row>
    <row r="25" spans="1:17" ht="13.5">
      <c r="A25" s="21" t="s">
        <v>41</v>
      </c>
      <c r="B25" s="20"/>
      <c r="C25" s="3">
        <v>561112</v>
      </c>
      <c r="D25" s="3">
        <v>561112</v>
      </c>
      <c r="E25" s="3">
        <v>561112</v>
      </c>
      <c r="F25" s="3">
        <v>561112</v>
      </c>
      <c r="G25" s="3">
        <v>561112</v>
      </c>
      <c r="H25" s="3">
        <v>561112</v>
      </c>
      <c r="I25" s="3">
        <v>561112</v>
      </c>
      <c r="J25" s="3">
        <v>561112</v>
      </c>
      <c r="K25" s="3">
        <v>561112</v>
      </c>
      <c r="L25" s="3">
        <v>561112</v>
      </c>
      <c r="M25" s="3">
        <v>561112</v>
      </c>
      <c r="N25" s="4">
        <v>561100</v>
      </c>
      <c r="O25" s="6">
        <v>6733332</v>
      </c>
      <c r="P25" s="3">
        <v>7043067</v>
      </c>
      <c r="Q25" s="4">
        <v>7367046</v>
      </c>
    </row>
    <row r="26" spans="1:17" ht="13.5">
      <c r="A26" s="21" t="s">
        <v>42</v>
      </c>
      <c r="B26" s="20"/>
      <c r="C26" s="3">
        <v>7258439</v>
      </c>
      <c r="D26" s="3">
        <v>7258439</v>
      </c>
      <c r="E26" s="3">
        <v>7258439</v>
      </c>
      <c r="F26" s="3">
        <v>7258439</v>
      </c>
      <c r="G26" s="3">
        <v>7258439</v>
      </c>
      <c r="H26" s="3">
        <v>7258439</v>
      </c>
      <c r="I26" s="3">
        <v>7258439</v>
      </c>
      <c r="J26" s="3">
        <v>7258439</v>
      </c>
      <c r="K26" s="3">
        <v>7258439</v>
      </c>
      <c r="L26" s="3">
        <v>7258439</v>
      </c>
      <c r="M26" s="3">
        <v>7258439</v>
      </c>
      <c r="N26" s="4">
        <v>7258443</v>
      </c>
      <c r="O26" s="6">
        <v>87101272</v>
      </c>
      <c r="P26" s="3">
        <v>91107931</v>
      </c>
      <c r="Q26" s="4">
        <v>95298895</v>
      </c>
    </row>
    <row r="27" spans="1:17" ht="13.5">
      <c r="A27" s="21" t="s">
        <v>43</v>
      </c>
      <c r="B27" s="20"/>
      <c r="C27" s="3">
        <v>4808621</v>
      </c>
      <c r="D27" s="3">
        <v>4808621</v>
      </c>
      <c r="E27" s="3">
        <v>4808621</v>
      </c>
      <c r="F27" s="3">
        <v>4808621</v>
      </c>
      <c r="G27" s="3">
        <v>4808621</v>
      </c>
      <c r="H27" s="3">
        <v>4808621</v>
      </c>
      <c r="I27" s="3">
        <v>4808621</v>
      </c>
      <c r="J27" s="3">
        <v>4808621</v>
      </c>
      <c r="K27" s="3">
        <v>4808621</v>
      </c>
      <c r="L27" s="3">
        <v>4808621</v>
      </c>
      <c r="M27" s="3">
        <v>4808621</v>
      </c>
      <c r="N27" s="36">
        <v>4808618</v>
      </c>
      <c r="O27" s="6">
        <v>57703449</v>
      </c>
      <c r="P27" s="3">
        <v>60357808</v>
      </c>
      <c r="Q27" s="4">
        <v>63134267</v>
      </c>
    </row>
    <row r="28" spans="1:17" ht="13.5">
      <c r="A28" s="21" t="s">
        <v>44</v>
      </c>
      <c r="B28" s="20"/>
      <c r="C28" s="3">
        <v>3595455</v>
      </c>
      <c r="D28" s="3">
        <v>3595455</v>
      </c>
      <c r="E28" s="3">
        <v>3595455</v>
      </c>
      <c r="F28" s="3">
        <v>3595455</v>
      </c>
      <c r="G28" s="3">
        <v>3595455</v>
      </c>
      <c r="H28" s="3">
        <v>3595455</v>
      </c>
      <c r="I28" s="3">
        <v>3595455</v>
      </c>
      <c r="J28" s="3">
        <v>3595455</v>
      </c>
      <c r="K28" s="3">
        <v>3595455</v>
      </c>
      <c r="L28" s="3">
        <v>3595455</v>
      </c>
      <c r="M28" s="3">
        <v>3595455</v>
      </c>
      <c r="N28" s="4">
        <v>3595450</v>
      </c>
      <c r="O28" s="6">
        <v>43145455</v>
      </c>
      <c r="P28" s="3">
        <v>45130146</v>
      </c>
      <c r="Q28" s="4">
        <v>47206133</v>
      </c>
    </row>
    <row r="29" spans="1:17" ht="13.5">
      <c r="A29" s="21" t="s">
        <v>45</v>
      </c>
      <c r="B29" s="20"/>
      <c r="C29" s="3">
        <v>4389933</v>
      </c>
      <c r="D29" s="3">
        <v>4389933</v>
      </c>
      <c r="E29" s="3">
        <v>4389933</v>
      </c>
      <c r="F29" s="3">
        <v>4389933</v>
      </c>
      <c r="G29" s="3">
        <v>4389933</v>
      </c>
      <c r="H29" s="3">
        <v>4389933</v>
      </c>
      <c r="I29" s="3">
        <v>4389933</v>
      </c>
      <c r="J29" s="3">
        <v>4389933</v>
      </c>
      <c r="K29" s="3">
        <v>4389933</v>
      </c>
      <c r="L29" s="3">
        <v>4389933</v>
      </c>
      <c r="M29" s="3">
        <v>4389933</v>
      </c>
      <c r="N29" s="36">
        <v>4389929</v>
      </c>
      <c r="O29" s="6">
        <v>52679192</v>
      </c>
      <c r="P29" s="3">
        <v>55102434</v>
      </c>
      <c r="Q29" s="4">
        <v>57637147</v>
      </c>
    </row>
    <row r="30" spans="1:17" ht="13.5">
      <c r="A30" s="21" t="s">
        <v>46</v>
      </c>
      <c r="B30" s="20"/>
      <c r="C30" s="3">
        <v>963527</v>
      </c>
      <c r="D30" s="3">
        <v>963527</v>
      </c>
      <c r="E30" s="3">
        <v>963527</v>
      </c>
      <c r="F30" s="3">
        <v>963527</v>
      </c>
      <c r="G30" s="3">
        <v>963527</v>
      </c>
      <c r="H30" s="3">
        <v>963527</v>
      </c>
      <c r="I30" s="3">
        <v>963527</v>
      </c>
      <c r="J30" s="3">
        <v>963527</v>
      </c>
      <c r="K30" s="3">
        <v>963527</v>
      </c>
      <c r="L30" s="3">
        <v>963527</v>
      </c>
      <c r="M30" s="3">
        <v>963527</v>
      </c>
      <c r="N30" s="4">
        <v>963445</v>
      </c>
      <c r="O30" s="6">
        <v>11562242</v>
      </c>
      <c r="P30" s="3">
        <v>12094105</v>
      </c>
      <c r="Q30" s="4">
        <v>12650435</v>
      </c>
    </row>
    <row r="31" spans="1:17" ht="13.5">
      <c r="A31" s="21" t="s">
        <v>47</v>
      </c>
      <c r="B31" s="20"/>
      <c r="C31" s="3">
        <v>2578100</v>
      </c>
      <c r="D31" s="3">
        <v>2578100</v>
      </c>
      <c r="E31" s="3">
        <v>2578100</v>
      </c>
      <c r="F31" s="3">
        <v>2578100</v>
      </c>
      <c r="G31" s="3">
        <v>2578100</v>
      </c>
      <c r="H31" s="3">
        <v>2578100</v>
      </c>
      <c r="I31" s="3">
        <v>2578100</v>
      </c>
      <c r="J31" s="3">
        <v>2578100</v>
      </c>
      <c r="K31" s="3">
        <v>2578100</v>
      </c>
      <c r="L31" s="3">
        <v>2578100</v>
      </c>
      <c r="M31" s="3">
        <v>2578100</v>
      </c>
      <c r="N31" s="36">
        <v>2577994</v>
      </c>
      <c r="O31" s="6">
        <v>30937094</v>
      </c>
      <c r="P31" s="3">
        <v>32170281</v>
      </c>
      <c r="Q31" s="4">
        <v>33732718</v>
      </c>
    </row>
    <row r="32" spans="1:17" ht="13.5">
      <c r="A32" s="21" t="s">
        <v>35</v>
      </c>
      <c r="B32" s="20"/>
      <c r="C32" s="3">
        <v>281879</v>
      </c>
      <c r="D32" s="3">
        <v>281879</v>
      </c>
      <c r="E32" s="3">
        <v>281879</v>
      </c>
      <c r="F32" s="3">
        <v>281879</v>
      </c>
      <c r="G32" s="3">
        <v>281879</v>
      </c>
      <c r="H32" s="3">
        <v>281879</v>
      </c>
      <c r="I32" s="3">
        <v>281879</v>
      </c>
      <c r="J32" s="3">
        <v>281879</v>
      </c>
      <c r="K32" s="3">
        <v>281879</v>
      </c>
      <c r="L32" s="3">
        <v>281879</v>
      </c>
      <c r="M32" s="3">
        <v>281879</v>
      </c>
      <c r="N32" s="4">
        <v>281886</v>
      </c>
      <c r="O32" s="6">
        <v>3382555</v>
      </c>
      <c r="P32" s="3">
        <v>3538153</v>
      </c>
      <c r="Q32" s="4">
        <v>3700907</v>
      </c>
    </row>
    <row r="33" spans="1:17" ht="13.5">
      <c r="A33" s="21" t="s">
        <v>48</v>
      </c>
      <c r="B33" s="20"/>
      <c r="C33" s="3">
        <v>2312221</v>
      </c>
      <c r="D33" s="3">
        <v>2312221</v>
      </c>
      <c r="E33" s="3">
        <v>2312221</v>
      </c>
      <c r="F33" s="3">
        <v>2312221</v>
      </c>
      <c r="G33" s="3">
        <v>2312221</v>
      </c>
      <c r="H33" s="3">
        <v>2312221</v>
      </c>
      <c r="I33" s="3">
        <v>2312221</v>
      </c>
      <c r="J33" s="3">
        <v>2312221</v>
      </c>
      <c r="K33" s="3">
        <v>2312221</v>
      </c>
      <c r="L33" s="3">
        <v>2312221</v>
      </c>
      <c r="M33" s="3">
        <v>2312221</v>
      </c>
      <c r="N33" s="4">
        <v>2311805</v>
      </c>
      <c r="O33" s="6">
        <v>27746236</v>
      </c>
      <c r="P33" s="3">
        <v>29207347</v>
      </c>
      <c r="Q33" s="4">
        <v>30365420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35609761</v>
      </c>
      <c r="D35" s="29">
        <f t="shared" si="1"/>
        <v>35609761</v>
      </c>
      <c r="E35" s="29">
        <f t="shared" si="1"/>
        <v>35609761</v>
      </c>
      <c r="F35" s="29">
        <f>SUM(F24:F34)</f>
        <v>35609761</v>
      </c>
      <c r="G35" s="29">
        <f>SUM(G24:G34)</f>
        <v>35609761</v>
      </c>
      <c r="H35" s="29">
        <f>SUM(H24:H34)</f>
        <v>35609761</v>
      </c>
      <c r="I35" s="29">
        <f>SUM(I24:I34)</f>
        <v>35609761</v>
      </c>
      <c r="J35" s="29">
        <f t="shared" si="1"/>
        <v>35609761</v>
      </c>
      <c r="K35" s="29">
        <f>SUM(K24:K34)</f>
        <v>35609761</v>
      </c>
      <c r="L35" s="29">
        <f>SUM(L24:L34)</f>
        <v>35609761</v>
      </c>
      <c r="M35" s="29">
        <f>SUM(M24:M34)</f>
        <v>35609761</v>
      </c>
      <c r="N35" s="32">
        <f t="shared" si="1"/>
        <v>35609103</v>
      </c>
      <c r="O35" s="31">
        <f t="shared" si="1"/>
        <v>427316474</v>
      </c>
      <c r="P35" s="29">
        <f t="shared" si="1"/>
        <v>446917556</v>
      </c>
      <c r="Q35" s="32">
        <f t="shared" si="1"/>
        <v>467448816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-15247293</v>
      </c>
      <c r="D37" s="42">
        <f t="shared" si="2"/>
        <v>-15247293</v>
      </c>
      <c r="E37" s="42">
        <f t="shared" si="2"/>
        <v>-15247293</v>
      </c>
      <c r="F37" s="42">
        <f>+F21-F35</f>
        <v>-15247293</v>
      </c>
      <c r="G37" s="42">
        <f>+G21-G35</f>
        <v>-15247293</v>
      </c>
      <c r="H37" s="42">
        <f>+H21-H35</f>
        <v>-15247293</v>
      </c>
      <c r="I37" s="42">
        <f>+I21-I35</f>
        <v>-15247293</v>
      </c>
      <c r="J37" s="42">
        <f t="shared" si="2"/>
        <v>-15247293</v>
      </c>
      <c r="K37" s="42">
        <f>+K21-K35</f>
        <v>-15247293</v>
      </c>
      <c r="L37" s="42">
        <f>+L21-L35</f>
        <v>-15247293</v>
      </c>
      <c r="M37" s="42">
        <f>+M21-M35</f>
        <v>-15247293</v>
      </c>
      <c r="N37" s="43">
        <f t="shared" si="2"/>
        <v>-15246640</v>
      </c>
      <c r="O37" s="44">
        <f t="shared" si="2"/>
        <v>-182966863</v>
      </c>
      <c r="P37" s="42">
        <f t="shared" si="2"/>
        <v>-188159070</v>
      </c>
      <c r="Q37" s="43">
        <f t="shared" si="2"/>
        <v>-197041472</v>
      </c>
    </row>
    <row r="38" spans="1:17" ht="21" customHeight="1">
      <c r="A38" s="45" t="s">
        <v>52</v>
      </c>
      <c r="B38" s="25"/>
      <c r="C38" s="3">
        <v>3962500</v>
      </c>
      <c r="D38" s="3">
        <v>3962500</v>
      </c>
      <c r="E38" s="3">
        <v>3962500</v>
      </c>
      <c r="F38" s="3">
        <v>3962500</v>
      </c>
      <c r="G38" s="3">
        <v>3962500</v>
      </c>
      <c r="H38" s="3">
        <v>3962500</v>
      </c>
      <c r="I38" s="3">
        <v>3962500</v>
      </c>
      <c r="J38" s="3">
        <v>3962500</v>
      </c>
      <c r="K38" s="3">
        <v>3962500</v>
      </c>
      <c r="L38" s="3">
        <v>3962500</v>
      </c>
      <c r="M38" s="3">
        <v>3962500</v>
      </c>
      <c r="N38" s="4">
        <v>3962500</v>
      </c>
      <c r="O38" s="6">
        <v>47550000</v>
      </c>
      <c r="P38" s="3">
        <v>54134000</v>
      </c>
      <c r="Q38" s="4">
        <v>55189000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-11284793</v>
      </c>
      <c r="D41" s="50">
        <f t="shared" si="3"/>
        <v>-11284793</v>
      </c>
      <c r="E41" s="50">
        <f t="shared" si="3"/>
        <v>-11284793</v>
      </c>
      <c r="F41" s="50">
        <f>SUM(F37:F40)</f>
        <v>-11284793</v>
      </c>
      <c r="G41" s="50">
        <f>SUM(G37:G40)</f>
        <v>-11284793</v>
      </c>
      <c r="H41" s="50">
        <f>SUM(H37:H40)</f>
        <v>-11284793</v>
      </c>
      <c r="I41" s="50">
        <f>SUM(I37:I40)</f>
        <v>-11284793</v>
      </c>
      <c r="J41" s="50">
        <f t="shared" si="3"/>
        <v>-11284793</v>
      </c>
      <c r="K41" s="50">
        <f>SUM(K37:K40)</f>
        <v>-11284793</v>
      </c>
      <c r="L41" s="50">
        <f>SUM(L37:L40)</f>
        <v>-11284793</v>
      </c>
      <c r="M41" s="50">
        <f>SUM(M37:M40)</f>
        <v>-11284793</v>
      </c>
      <c r="N41" s="51">
        <f t="shared" si="3"/>
        <v>-11284140</v>
      </c>
      <c r="O41" s="52">
        <f t="shared" si="3"/>
        <v>-135416863</v>
      </c>
      <c r="P41" s="50">
        <f t="shared" si="3"/>
        <v>-134025070</v>
      </c>
      <c r="Q41" s="51">
        <f t="shared" si="3"/>
        <v>-141852472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-11284793</v>
      </c>
      <c r="D43" s="57">
        <f t="shared" si="4"/>
        <v>-11284793</v>
      </c>
      <c r="E43" s="57">
        <f t="shared" si="4"/>
        <v>-11284793</v>
      </c>
      <c r="F43" s="57">
        <f>+F41-F42</f>
        <v>-11284793</v>
      </c>
      <c r="G43" s="57">
        <f>+G41-G42</f>
        <v>-11284793</v>
      </c>
      <c r="H43" s="57">
        <f>+H41-H42</f>
        <v>-11284793</v>
      </c>
      <c r="I43" s="57">
        <f>+I41-I42</f>
        <v>-11284793</v>
      </c>
      <c r="J43" s="57">
        <f t="shared" si="4"/>
        <v>-11284793</v>
      </c>
      <c r="K43" s="57">
        <f>+K41-K42</f>
        <v>-11284793</v>
      </c>
      <c r="L43" s="57">
        <f>+L41-L42</f>
        <v>-11284793</v>
      </c>
      <c r="M43" s="57">
        <f>+M41-M42</f>
        <v>-11284793</v>
      </c>
      <c r="N43" s="58">
        <f t="shared" si="4"/>
        <v>-11284140</v>
      </c>
      <c r="O43" s="59">
        <f t="shared" si="4"/>
        <v>-135416863</v>
      </c>
      <c r="P43" s="57">
        <f t="shared" si="4"/>
        <v>-134025070</v>
      </c>
      <c r="Q43" s="58">
        <f t="shared" si="4"/>
        <v>-141852472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-11284793</v>
      </c>
      <c r="D45" s="50">
        <f t="shared" si="5"/>
        <v>-11284793</v>
      </c>
      <c r="E45" s="50">
        <f t="shared" si="5"/>
        <v>-11284793</v>
      </c>
      <c r="F45" s="50">
        <f>SUM(F43:F44)</f>
        <v>-11284793</v>
      </c>
      <c r="G45" s="50">
        <f>SUM(G43:G44)</f>
        <v>-11284793</v>
      </c>
      <c r="H45" s="50">
        <f>SUM(H43:H44)</f>
        <v>-11284793</v>
      </c>
      <c r="I45" s="50">
        <f>SUM(I43:I44)</f>
        <v>-11284793</v>
      </c>
      <c r="J45" s="50">
        <f t="shared" si="5"/>
        <v>-11284793</v>
      </c>
      <c r="K45" s="50">
        <f>SUM(K43:K44)</f>
        <v>-11284793</v>
      </c>
      <c r="L45" s="50">
        <f>SUM(L43:L44)</f>
        <v>-11284793</v>
      </c>
      <c r="M45" s="50">
        <f>SUM(M43:M44)</f>
        <v>-11284793</v>
      </c>
      <c r="N45" s="51">
        <f t="shared" si="5"/>
        <v>-11284140</v>
      </c>
      <c r="O45" s="52">
        <f t="shared" si="5"/>
        <v>-135416863</v>
      </c>
      <c r="P45" s="50">
        <f t="shared" si="5"/>
        <v>-134025070</v>
      </c>
      <c r="Q45" s="51">
        <f t="shared" si="5"/>
        <v>-141852472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-11284793</v>
      </c>
      <c r="D47" s="63">
        <f t="shared" si="6"/>
        <v>-11284793</v>
      </c>
      <c r="E47" s="63">
        <f t="shared" si="6"/>
        <v>-11284793</v>
      </c>
      <c r="F47" s="63">
        <f>SUM(F45:F46)</f>
        <v>-11284793</v>
      </c>
      <c r="G47" s="63">
        <f>SUM(G45:G46)</f>
        <v>-11284793</v>
      </c>
      <c r="H47" s="63">
        <f>SUM(H45:H46)</f>
        <v>-11284793</v>
      </c>
      <c r="I47" s="63">
        <f>SUM(I45:I46)</f>
        <v>-11284793</v>
      </c>
      <c r="J47" s="63">
        <f t="shared" si="6"/>
        <v>-11284793</v>
      </c>
      <c r="K47" s="63">
        <f>SUM(K45:K46)</f>
        <v>-11284793</v>
      </c>
      <c r="L47" s="63">
        <f>SUM(L45:L46)</f>
        <v>-11284793</v>
      </c>
      <c r="M47" s="63">
        <f>SUM(M45:M46)</f>
        <v>-11284793</v>
      </c>
      <c r="N47" s="64">
        <f t="shared" si="6"/>
        <v>-11284140</v>
      </c>
      <c r="O47" s="65">
        <f t="shared" si="6"/>
        <v>-135416863</v>
      </c>
      <c r="P47" s="63">
        <f t="shared" si="6"/>
        <v>-134025070</v>
      </c>
      <c r="Q47" s="66">
        <f t="shared" si="6"/>
        <v>-141852472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666666</v>
      </c>
      <c r="D12" s="3">
        <v>666666</v>
      </c>
      <c r="E12" s="3">
        <v>666666</v>
      </c>
      <c r="F12" s="3">
        <v>666666</v>
      </c>
      <c r="G12" s="3">
        <v>666666</v>
      </c>
      <c r="H12" s="3">
        <v>666666</v>
      </c>
      <c r="I12" s="3">
        <v>666666</v>
      </c>
      <c r="J12" s="3">
        <v>666666</v>
      </c>
      <c r="K12" s="3">
        <v>666666</v>
      </c>
      <c r="L12" s="3">
        <v>666666</v>
      </c>
      <c r="M12" s="3">
        <v>666666</v>
      </c>
      <c r="N12" s="4">
        <v>666674</v>
      </c>
      <c r="O12" s="6">
        <v>8000000</v>
      </c>
      <c r="P12" s="3">
        <v>8384000</v>
      </c>
      <c r="Q12" s="4">
        <v>8786432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1262499</v>
      </c>
      <c r="D18" s="3">
        <v>1262499</v>
      </c>
      <c r="E18" s="3">
        <v>1262499</v>
      </c>
      <c r="F18" s="3">
        <v>1262499</v>
      </c>
      <c r="G18" s="3">
        <v>1262499</v>
      </c>
      <c r="H18" s="3">
        <v>1262499</v>
      </c>
      <c r="I18" s="3">
        <v>1262499</v>
      </c>
      <c r="J18" s="3">
        <v>1262499</v>
      </c>
      <c r="K18" s="3">
        <v>1262499</v>
      </c>
      <c r="L18" s="3">
        <v>1262499</v>
      </c>
      <c r="M18" s="3">
        <v>1262499</v>
      </c>
      <c r="N18" s="4">
        <v>1262511</v>
      </c>
      <c r="O18" s="6">
        <v>15150000</v>
      </c>
      <c r="P18" s="3">
        <v>15173000</v>
      </c>
      <c r="Q18" s="4">
        <v>16980000</v>
      </c>
    </row>
    <row r="19" spans="1:17" ht="13.5">
      <c r="A19" s="19" t="s">
        <v>36</v>
      </c>
      <c r="B19" s="25"/>
      <c r="C19" s="22">
        <v>12460247</v>
      </c>
      <c r="D19" s="22">
        <v>12460247</v>
      </c>
      <c r="E19" s="22">
        <v>12460247</v>
      </c>
      <c r="F19" s="22">
        <v>12460247</v>
      </c>
      <c r="G19" s="22">
        <v>12460247</v>
      </c>
      <c r="H19" s="22">
        <v>12460247</v>
      </c>
      <c r="I19" s="22">
        <v>12460247</v>
      </c>
      <c r="J19" s="22">
        <v>12460247</v>
      </c>
      <c r="K19" s="22">
        <v>12460247</v>
      </c>
      <c r="L19" s="22">
        <v>12460247</v>
      </c>
      <c r="M19" s="22">
        <v>12460247</v>
      </c>
      <c r="N19" s="23">
        <v>12460283</v>
      </c>
      <c r="O19" s="24">
        <v>149523000</v>
      </c>
      <c r="P19" s="22">
        <v>152592800</v>
      </c>
      <c r="Q19" s="23">
        <v>156286406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14389412</v>
      </c>
      <c r="D21" s="29">
        <f t="shared" si="0"/>
        <v>14389412</v>
      </c>
      <c r="E21" s="29">
        <f t="shared" si="0"/>
        <v>14389412</v>
      </c>
      <c r="F21" s="29">
        <f>SUM(F5:F20)</f>
        <v>14389412</v>
      </c>
      <c r="G21" s="29">
        <f>SUM(G5:G20)</f>
        <v>14389412</v>
      </c>
      <c r="H21" s="29">
        <f>SUM(H5:H20)</f>
        <v>14389412</v>
      </c>
      <c r="I21" s="29">
        <f>SUM(I5:I20)</f>
        <v>14389412</v>
      </c>
      <c r="J21" s="29">
        <f t="shared" si="0"/>
        <v>14389412</v>
      </c>
      <c r="K21" s="29">
        <f>SUM(K5:K20)</f>
        <v>14389412</v>
      </c>
      <c r="L21" s="29">
        <f>SUM(L5:L20)</f>
        <v>14389412</v>
      </c>
      <c r="M21" s="29">
        <f>SUM(M5:M20)</f>
        <v>14389412</v>
      </c>
      <c r="N21" s="30">
        <f t="shared" si="0"/>
        <v>14389468</v>
      </c>
      <c r="O21" s="31">
        <f t="shared" si="0"/>
        <v>172673000</v>
      </c>
      <c r="P21" s="29">
        <f t="shared" si="0"/>
        <v>176149800</v>
      </c>
      <c r="Q21" s="32">
        <f t="shared" si="0"/>
        <v>182052838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9932605</v>
      </c>
      <c r="D24" s="3">
        <v>9932605</v>
      </c>
      <c r="E24" s="3">
        <v>9932605</v>
      </c>
      <c r="F24" s="3">
        <v>9932605</v>
      </c>
      <c r="G24" s="3">
        <v>9932605</v>
      </c>
      <c r="H24" s="3">
        <v>9932605</v>
      </c>
      <c r="I24" s="3">
        <v>9932605</v>
      </c>
      <c r="J24" s="3">
        <v>9932605</v>
      </c>
      <c r="K24" s="3">
        <v>9932605</v>
      </c>
      <c r="L24" s="3">
        <v>9932605</v>
      </c>
      <c r="M24" s="3">
        <v>9932605</v>
      </c>
      <c r="N24" s="36">
        <v>9932145</v>
      </c>
      <c r="O24" s="6">
        <v>119190800</v>
      </c>
      <c r="P24" s="3">
        <v>126428578</v>
      </c>
      <c r="Q24" s="4">
        <v>134330366</v>
      </c>
    </row>
    <row r="25" spans="1:17" ht="13.5">
      <c r="A25" s="21" t="s">
        <v>41</v>
      </c>
      <c r="B25" s="20"/>
      <c r="C25" s="3">
        <v>729836</v>
      </c>
      <c r="D25" s="3">
        <v>729836</v>
      </c>
      <c r="E25" s="3">
        <v>729836</v>
      </c>
      <c r="F25" s="3">
        <v>729836</v>
      </c>
      <c r="G25" s="3">
        <v>729836</v>
      </c>
      <c r="H25" s="3">
        <v>729836</v>
      </c>
      <c r="I25" s="3">
        <v>729836</v>
      </c>
      <c r="J25" s="3">
        <v>729836</v>
      </c>
      <c r="K25" s="3">
        <v>729836</v>
      </c>
      <c r="L25" s="3">
        <v>729836</v>
      </c>
      <c r="M25" s="3">
        <v>729836</v>
      </c>
      <c r="N25" s="4">
        <v>729804</v>
      </c>
      <c r="O25" s="6">
        <v>8758000</v>
      </c>
      <c r="P25" s="3">
        <v>8875541</v>
      </c>
      <c r="Q25" s="4">
        <v>9382882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250001</v>
      </c>
      <c r="D27" s="3">
        <v>250001</v>
      </c>
      <c r="E27" s="3">
        <v>250001</v>
      </c>
      <c r="F27" s="3">
        <v>250001</v>
      </c>
      <c r="G27" s="3">
        <v>250001</v>
      </c>
      <c r="H27" s="3">
        <v>250001</v>
      </c>
      <c r="I27" s="3">
        <v>250001</v>
      </c>
      <c r="J27" s="3">
        <v>250001</v>
      </c>
      <c r="K27" s="3">
        <v>250001</v>
      </c>
      <c r="L27" s="3">
        <v>250001</v>
      </c>
      <c r="M27" s="3">
        <v>250001</v>
      </c>
      <c r="N27" s="36">
        <v>249989</v>
      </c>
      <c r="O27" s="6">
        <v>3000000</v>
      </c>
      <c r="P27" s="3">
        <v>3144000</v>
      </c>
      <c r="Q27" s="4">
        <v>3294911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165079</v>
      </c>
      <c r="D30" s="3">
        <v>165079</v>
      </c>
      <c r="E30" s="3">
        <v>165079</v>
      </c>
      <c r="F30" s="3">
        <v>165079</v>
      </c>
      <c r="G30" s="3">
        <v>165079</v>
      </c>
      <c r="H30" s="3">
        <v>165079</v>
      </c>
      <c r="I30" s="3">
        <v>165079</v>
      </c>
      <c r="J30" s="3">
        <v>165079</v>
      </c>
      <c r="K30" s="3">
        <v>165079</v>
      </c>
      <c r="L30" s="3">
        <v>165079</v>
      </c>
      <c r="M30" s="3">
        <v>165079</v>
      </c>
      <c r="N30" s="4">
        <v>165031</v>
      </c>
      <c r="O30" s="6">
        <v>1980900</v>
      </c>
      <c r="P30" s="3">
        <v>2075983</v>
      </c>
      <c r="Q30" s="4">
        <v>2175630</v>
      </c>
    </row>
    <row r="31" spans="1:17" ht="13.5">
      <c r="A31" s="21" t="s">
        <v>47</v>
      </c>
      <c r="B31" s="20"/>
      <c r="C31" s="3">
        <v>2279359</v>
      </c>
      <c r="D31" s="3">
        <v>2279359</v>
      </c>
      <c r="E31" s="3">
        <v>2279359</v>
      </c>
      <c r="F31" s="3">
        <v>2279359</v>
      </c>
      <c r="G31" s="3">
        <v>2279359</v>
      </c>
      <c r="H31" s="3">
        <v>2279359</v>
      </c>
      <c r="I31" s="3">
        <v>2279359</v>
      </c>
      <c r="J31" s="3">
        <v>2279359</v>
      </c>
      <c r="K31" s="3">
        <v>2279359</v>
      </c>
      <c r="L31" s="3">
        <v>2279359</v>
      </c>
      <c r="M31" s="3">
        <v>2279359</v>
      </c>
      <c r="N31" s="36">
        <v>2279051</v>
      </c>
      <c r="O31" s="6">
        <v>27352000</v>
      </c>
      <c r="P31" s="3">
        <v>28664896</v>
      </c>
      <c r="Q31" s="4">
        <v>30040808</v>
      </c>
    </row>
    <row r="32" spans="1:17" ht="13.5">
      <c r="A32" s="21" t="s">
        <v>35</v>
      </c>
      <c r="B32" s="20"/>
      <c r="C32" s="3">
        <v>290835</v>
      </c>
      <c r="D32" s="3">
        <v>290835</v>
      </c>
      <c r="E32" s="3">
        <v>290835</v>
      </c>
      <c r="F32" s="3">
        <v>290835</v>
      </c>
      <c r="G32" s="3">
        <v>290835</v>
      </c>
      <c r="H32" s="3">
        <v>290835</v>
      </c>
      <c r="I32" s="3">
        <v>290835</v>
      </c>
      <c r="J32" s="3">
        <v>290835</v>
      </c>
      <c r="K32" s="3">
        <v>290835</v>
      </c>
      <c r="L32" s="3">
        <v>290835</v>
      </c>
      <c r="M32" s="3">
        <v>290835</v>
      </c>
      <c r="N32" s="4">
        <v>290815</v>
      </c>
      <c r="O32" s="6">
        <v>3490000</v>
      </c>
      <c r="P32" s="3">
        <v>3657520</v>
      </c>
      <c r="Q32" s="4">
        <v>3833081</v>
      </c>
    </row>
    <row r="33" spans="1:17" ht="13.5">
      <c r="A33" s="21" t="s">
        <v>48</v>
      </c>
      <c r="B33" s="20"/>
      <c r="C33" s="3">
        <v>2047525</v>
      </c>
      <c r="D33" s="3">
        <v>2047525</v>
      </c>
      <c r="E33" s="3">
        <v>2047525</v>
      </c>
      <c r="F33" s="3">
        <v>2047525</v>
      </c>
      <c r="G33" s="3">
        <v>2047525</v>
      </c>
      <c r="H33" s="3">
        <v>2047525</v>
      </c>
      <c r="I33" s="3">
        <v>2047525</v>
      </c>
      <c r="J33" s="3">
        <v>2047525</v>
      </c>
      <c r="K33" s="3">
        <v>2047525</v>
      </c>
      <c r="L33" s="3">
        <v>2047525</v>
      </c>
      <c r="M33" s="3">
        <v>2047525</v>
      </c>
      <c r="N33" s="4">
        <v>2046675</v>
      </c>
      <c r="O33" s="6">
        <v>24569450</v>
      </c>
      <c r="P33" s="3">
        <v>25748784</v>
      </c>
      <c r="Q33" s="4">
        <v>26984728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15695240</v>
      </c>
      <c r="D35" s="29">
        <f t="shared" si="1"/>
        <v>15695240</v>
      </c>
      <c r="E35" s="29">
        <f t="shared" si="1"/>
        <v>15695240</v>
      </c>
      <c r="F35" s="29">
        <f>SUM(F24:F34)</f>
        <v>15695240</v>
      </c>
      <c r="G35" s="29">
        <f>SUM(G24:G34)</f>
        <v>15695240</v>
      </c>
      <c r="H35" s="29">
        <f>SUM(H24:H34)</f>
        <v>15695240</v>
      </c>
      <c r="I35" s="29">
        <f>SUM(I24:I34)</f>
        <v>15695240</v>
      </c>
      <c r="J35" s="29">
        <f t="shared" si="1"/>
        <v>15695240</v>
      </c>
      <c r="K35" s="29">
        <f>SUM(K24:K34)</f>
        <v>15695240</v>
      </c>
      <c r="L35" s="29">
        <f>SUM(L24:L34)</f>
        <v>15695240</v>
      </c>
      <c r="M35" s="29">
        <f>SUM(M24:M34)</f>
        <v>15695240</v>
      </c>
      <c r="N35" s="32">
        <f t="shared" si="1"/>
        <v>15693510</v>
      </c>
      <c r="O35" s="31">
        <f t="shared" si="1"/>
        <v>188341150</v>
      </c>
      <c r="P35" s="29">
        <f t="shared" si="1"/>
        <v>198595302</v>
      </c>
      <c r="Q35" s="32">
        <f t="shared" si="1"/>
        <v>210042406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-1305828</v>
      </c>
      <c r="D37" s="42">
        <f t="shared" si="2"/>
        <v>-1305828</v>
      </c>
      <c r="E37" s="42">
        <f t="shared" si="2"/>
        <v>-1305828</v>
      </c>
      <c r="F37" s="42">
        <f>+F21-F35</f>
        <v>-1305828</v>
      </c>
      <c r="G37" s="42">
        <f>+G21-G35</f>
        <v>-1305828</v>
      </c>
      <c r="H37" s="42">
        <f>+H21-H35</f>
        <v>-1305828</v>
      </c>
      <c r="I37" s="42">
        <f>+I21-I35</f>
        <v>-1305828</v>
      </c>
      <c r="J37" s="42">
        <f t="shared" si="2"/>
        <v>-1305828</v>
      </c>
      <c r="K37" s="42">
        <f>+K21-K35</f>
        <v>-1305828</v>
      </c>
      <c r="L37" s="42">
        <f>+L21-L35</f>
        <v>-1305828</v>
      </c>
      <c r="M37" s="42">
        <f>+M21-M35</f>
        <v>-1305828</v>
      </c>
      <c r="N37" s="43">
        <f t="shared" si="2"/>
        <v>-1304042</v>
      </c>
      <c r="O37" s="44">
        <f t="shared" si="2"/>
        <v>-15668150</v>
      </c>
      <c r="P37" s="42">
        <f t="shared" si="2"/>
        <v>-22445502</v>
      </c>
      <c r="Q37" s="43">
        <f t="shared" si="2"/>
        <v>-27989568</v>
      </c>
    </row>
    <row r="38" spans="1:17" ht="21" customHeight="1">
      <c r="A38" s="45" t="s">
        <v>52</v>
      </c>
      <c r="B38" s="25"/>
      <c r="C38" s="3">
        <v>208833</v>
      </c>
      <c r="D38" s="3">
        <v>208833</v>
      </c>
      <c r="E38" s="3">
        <v>208833</v>
      </c>
      <c r="F38" s="3">
        <v>208833</v>
      </c>
      <c r="G38" s="3">
        <v>208833</v>
      </c>
      <c r="H38" s="3">
        <v>208833</v>
      </c>
      <c r="I38" s="3">
        <v>208833</v>
      </c>
      <c r="J38" s="3">
        <v>208833</v>
      </c>
      <c r="K38" s="3">
        <v>208833</v>
      </c>
      <c r="L38" s="3">
        <v>208833</v>
      </c>
      <c r="M38" s="3">
        <v>208833</v>
      </c>
      <c r="N38" s="4">
        <v>208837</v>
      </c>
      <c r="O38" s="6">
        <v>2506000</v>
      </c>
      <c r="P38" s="3">
        <v>2827000</v>
      </c>
      <c r="Q38" s="4">
        <v>2462000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-1096995</v>
      </c>
      <c r="D41" s="50">
        <f t="shared" si="3"/>
        <v>-1096995</v>
      </c>
      <c r="E41" s="50">
        <f t="shared" si="3"/>
        <v>-1096995</v>
      </c>
      <c r="F41" s="50">
        <f>SUM(F37:F40)</f>
        <v>-1096995</v>
      </c>
      <c r="G41" s="50">
        <f>SUM(G37:G40)</f>
        <v>-1096995</v>
      </c>
      <c r="H41" s="50">
        <f>SUM(H37:H40)</f>
        <v>-1096995</v>
      </c>
      <c r="I41" s="50">
        <f>SUM(I37:I40)</f>
        <v>-1096995</v>
      </c>
      <c r="J41" s="50">
        <f t="shared" si="3"/>
        <v>-1096995</v>
      </c>
      <c r="K41" s="50">
        <f>SUM(K37:K40)</f>
        <v>-1096995</v>
      </c>
      <c r="L41" s="50">
        <f>SUM(L37:L40)</f>
        <v>-1096995</v>
      </c>
      <c r="M41" s="50">
        <f>SUM(M37:M40)</f>
        <v>-1096995</v>
      </c>
      <c r="N41" s="51">
        <f t="shared" si="3"/>
        <v>-1095205</v>
      </c>
      <c r="O41" s="52">
        <f t="shared" si="3"/>
        <v>-13162150</v>
      </c>
      <c r="P41" s="50">
        <f t="shared" si="3"/>
        <v>-19618502</v>
      </c>
      <c r="Q41" s="51">
        <f t="shared" si="3"/>
        <v>-25527568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-1096995</v>
      </c>
      <c r="D43" s="57">
        <f t="shared" si="4"/>
        <v>-1096995</v>
      </c>
      <c r="E43" s="57">
        <f t="shared" si="4"/>
        <v>-1096995</v>
      </c>
      <c r="F43" s="57">
        <f>+F41-F42</f>
        <v>-1096995</v>
      </c>
      <c r="G43" s="57">
        <f>+G41-G42</f>
        <v>-1096995</v>
      </c>
      <c r="H43" s="57">
        <f>+H41-H42</f>
        <v>-1096995</v>
      </c>
      <c r="I43" s="57">
        <f>+I41-I42</f>
        <v>-1096995</v>
      </c>
      <c r="J43" s="57">
        <f t="shared" si="4"/>
        <v>-1096995</v>
      </c>
      <c r="K43" s="57">
        <f>+K41-K42</f>
        <v>-1096995</v>
      </c>
      <c r="L43" s="57">
        <f>+L41-L42</f>
        <v>-1096995</v>
      </c>
      <c r="M43" s="57">
        <f>+M41-M42</f>
        <v>-1096995</v>
      </c>
      <c r="N43" s="58">
        <f t="shared" si="4"/>
        <v>-1095205</v>
      </c>
      <c r="O43" s="59">
        <f t="shared" si="4"/>
        <v>-13162150</v>
      </c>
      <c r="P43" s="57">
        <f t="shared" si="4"/>
        <v>-19618502</v>
      </c>
      <c r="Q43" s="58">
        <f t="shared" si="4"/>
        <v>-25527568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-1096995</v>
      </c>
      <c r="D45" s="50">
        <f t="shared" si="5"/>
        <v>-1096995</v>
      </c>
      <c r="E45" s="50">
        <f t="shared" si="5"/>
        <v>-1096995</v>
      </c>
      <c r="F45" s="50">
        <f>SUM(F43:F44)</f>
        <v>-1096995</v>
      </c>
      <c r="G45" s="50">
        <f>SUM(G43:G44)</f>
        <v>-1096995</v>
      </c>
      <c r="H45" s="50">
        <f>SUM(H43:H44)</f>
        <v>-1096995</v>
      </c>
      <c r="I45" s="50">
        <f>SUM(I43:I44)</f>
        <v>-1096995</v>
      </c>
      <c r="J45" s="50">
        <f t="shared" si="5"/>
        <v>-1096995</v>
      </c>
      <c r="K45" s="50">
        <f>SUM(K43:K44)</f>
        <v>-1096995</v>
      </c>
      <c r="L45" s="50">
        <f>SUM(L43:L44)</f>
        <v>-1096995</v>
      </c>
      <c r="M45" s="50">
        <f>SUM(M43:M44)</f>
        <v>-1096995</v>
      </c>
      <c r="N45" s="51">
        <f t="shared" si="5"/>
        <v>-1095205</v>
      </c>
      <c r="O45" s="52">
        <f t="shared" si="5"/>
        <v>-13162150</v>
      </c>
      <c r="P45" s="50">
        <f t="shared" si="5"/>
        <v>-19618502</v>
      </c>
      <c r="Q45" s="51">
        <f t="shared" si="5"/>
        <v>-25527568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-1096995</v>
      </c>
      <c r="D47" s="63">
        <f t="shared" si="6"/>
        <v>-1096995</v>
      </c>
      <c r="E47" s="63">
        <f t="shared" si="6"/>
        <v>-1096995</v>
      </c>
      <c r="F47" s="63">
        <f>SUM(F45:F46)</f>
        <v>-1096995</v>
      </c>
      <c r="G47" s="63">
        <f>SUM(G45:G46)</f>
        <v>-1096995</v>
      </c>
      <c r="H47" s="63">
        <f>SUM(H45:H46)</f>
        <v>-1096995</v>
      </c>
      <c r="I47" s="63">
        <f>SUM(I45:I46)</f>
        <v>-1096995</v>
      </c>
      <c r="J47" s="63">
        <f t="shared" si="6"/>
        <v>-1096995</v>
      </c>
      <c r="K47" s="63">
        <f>SUM(K45:K46)</f>
        <v>-1096995</v>
      </c>
      <c r="L47" s="63">
        <f>SUM(L45:L46)</f>
        <v>-1096995</v>
      </c>
      <c r="M47" s="63">
        <f>SUM(M45:M46)</f>
        <v>-1096995</v>
      </c>
      <c r="N47" s="64">
        <f t="shared" si="6"/>
        <v>-1095205</v>
      </c>
      <c r="O47" s="65">
        <f t="shared" si="6"/>
        <v>-13162150</v>
      </c>
      <c r="P47" s="63">
        <f t="shared" si="6"/>
        <v>-19618502</v>
      </c>
      <c r="Q47" s="66">
        <f t="shared" si="6"/>
        <v>-25527568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1829256</v>
      </c>
      <c r="D5" s="3">
        <v>1829256</v>
      </c>
      <c r="E5" s="3">
        <v>1829256</v>
      </c>
      <c r="F5" s="3">
        <v>1829256</v>
      </c>
      <c r="G5" s="3">
        <v>1829256</v>
      </c>
      <c r="H5" s="3">
        <v>1829256</v>
      </c>
      <c r="I5" s="3">
        <v>1829256</v>
      </c>
      <c r="J5" s="3">
        <v>1829256</v>
      </c>
      <c r="K5" s="3">
        <v>1829256</v>
      </c>
      <c r="L5" s="3">
        <v>1829256</v>
      </c>
      <c r="M5" s="3">
        <v>1829256</v>
      </c>
      <c r="N5" s="4">
        <v>1829256</v>
      </c>
      <c r="O5" s="5">
        <v>21951072</v>
      </c>
      <c r="P5" s="3">
        <v>22011802</v>
      </c>
      <c r="Q5" s="4">
        <v>25716256</v>
      </c>
    </row>
    <row r="6" spans="1:17" ht="13.5">
      <c r="A6" s="19" t="s">
        <v>24</v>
      </c>
      <c r="B6" s="20"/>
      <c r="C6" s="3">
        <v>1966254</v>
      </c>
      <c r="D6" s="3">
        <v>1966254</v>
      </c>
      <c r="E6" s="3">
        <v>1966254</v>
      </c>
      <c r="F6" s="3">
        <v>1966254</v>
      </c>
      <c r="G6" s="3">
        <v>1966254</v>
      </c>
      <c r="H6" s="3">
        <v>1966263</v>
      </c>
      <c r="I6" s="3">
        <v>1966254</v>
      </c>
      <c r="J6" s="3">
        <v>1966254</v>
      </c>
      <c r="K6" s="3">
        <v>1966254</v>
      </c>
      <c r="L6" s="3">
        <v>1966254</v>
      </c>
      <c r="M6" s="3">
        <v>1966254</v>
      </c>
      <c r="N6" s="4">
        <v>1966254</v>
      </c>
      <c r="O6" s="6">
        <v>23595057</v>
      </c>
      <c r="P6" s="3">
        <v>23660335</v>
      </c>
      <c r="Q6" s="4">
        <v>24021275</v>
      </c>
    </row>
    <row r="7" spans="1:17" ht="13.5">
      <c r="A7" s="21" t="s">
        <v>25</v>
      </c>
      <c r="B7" s="20"/>
      <c r="C7" s="3">
        <v>819132</v>
      </c>
      <c r="D7" s="3">
        <v>819132</v>
      </c>
      <c r="E7" s="3">
        <v>819132</v>
      </c>
      <c r="F7" s="3">
        <v>819132</v>
      </c>
      <c r="G7" s="3">
        <v>819132</v>
      </c>
      <c r="H7" s="3">
        <v>819131</v>
      </c>
      <c r="I7" s="3">
        <v>819132</v>
      </c>
      <c r="J7" s="3">
        <v>819132</v>
      </c>
      <c r="K7" s="3">
        <v>819132</v>
      </c>
      <c r="L7" s="3">
        <v>819132</v>
      </c>
      <c r="M7" s="3">
        <v>819132</v>
      </c>
      <c r="N7" s="4">
        <v>819132</v>
      </c>
      <c r="O7" s="6">
        <v>9829583</v>
      </c>
      <c r="P7" s="3">
        <v>9856777</v>
      </c>
      <c r="Q7" s="4">
        <v>9547443</v>
      </c>
    </row>
    <row r="8" spans="1:17" ht="13.5">
      <c r="A8" s="21" t="s">
        <v>26</v>
      </c>
      <c r="B8" s="20"/>
      <c r="C8" s="3">
        <v>925252</v>
      </c>
      <c r="D8" s="3">
        <v>925252</v>
      </c>
      <c r="E8" s="3">
        <v>925252</v>
      </c>
      <c r="F8" s="3">
        <v>925252</v>
      </c>
      <c r="G8" s="3">
        <v>925252</v>
      </c>
      <c r="H8" s="3">
        <v>925255</v>
      </c>
      <c r="I8" s="3">
        <v>925252</v>
      </c>
      <c r="J8" s="3">
        <v>925252</v>
      </c>
      <c r="K8" s="3">
        <v>925252</v>
      </c>
      <c r="L8" s="3">
        <v>925252</v>
      </c>
      <c r="M8" s="3">
        <v>925252</v>
      </c>
      <c r="N8" s="4">
        <v>925252</v>
      </c>
      <c r="O8" s="6">
        <v>11103027</v>
      </c>
      <c r="P8" s="3">
        <v>11133744</v>
      </c>
      <c r="Q8" s="4">
        <v>11321612</v>
      </c>
    </row>
    <row r="9" spans="1:17" ht="13.5">
      <c r="A9" s="21" t="s">
        <v>27</v>
      </c>
      <c r="B9" s="20"/>
      <c r="C9" s="22">
        <v>971345</v>
      </c>
      <c r="D9" s="22">
        <v>971345</v>
      </c>
      <c r="E9" s="22">
        <v>971345</v>
      </c>
      <c r="F9" s="22">
        <v>971345</v>
      </c>
      <c r="G9" s="22">
        <v>971345</v>
      </c>
      <c r="H9" s="22">
        <v>971350</v>
      </c>
      <c r="I9" s="22">
        <v>971345</v>
      </c>
      <c r="J9" s="22">
        <v>971345</v>
      </c>
      <c r="K9" s="22">
        <v>971345</v>
      </c>
      <c r="L9" s="22">
        <v>971345</v>
      </c>
      <c r="M9" s="22">
        <v>971345</v>
      </c>
      <c r="N9" s="23">
        <v>971345</v>
      </c>
      <c r="O9" s="24">
        <v>11656145</v>
      </c>
      <c r="P9" s="22">
        <v>11688392</v>
      </c>
      <c r="Q9" s="23">
        <v>11632734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41580</v>
      </c>
      <c r="D11" s="3">
        <v>41580</v>
      </c>
      <c r="E11" s="3">
        <v>41580</v>
      </c>
      <c r="F11" s="3">
        <v>41580</v>
      </c>
      <c r="G11" s="3">
        <v>41580</v>
      </c>
      <c r="H11" s="3">
        <v>41583</v>
      </c>
      <c r="I11" s="3">
        <v>41580</v>
      </c>
      <c r="J11" s="3">
        <v>41580</v>
      </c>
      <c r="K11" s="3">
        <v>41580</v>
      </c>
      <c r="L11" s="3">
        <v>41580</v>
      </c>
      <c r="M11" s="3">
        <v>41580</v>
      </c>
      <c r="N11" s="4">
        <v>41580</v>
      </c>
      <c r="O11" s="6">
        <v>498963</v>
      </c>
      <c r="P11" s="3">
        <v>500343</v>
      </c>
      <c r="Q11" s="4">
        <v>324757</v>
      </c>
    </row>
    <row r="12" spans="1:17" ht="13.5">
      <c r="A12" s="19" t="s">
        <v>29</v>
      </c>
      <c r="B12" s="25"/>
      <c r="C12" s="3">
        <v>38920</v>
      </c>
      <c r="D12" s="3">
        <v>38920</v>
      </c>
      <c r="E12" s="3">
        <v>38920</v>
      </c>
      <c r="F12" s="3">
        <v>38920</v>
      </c>
      <c r="G12" s="3">
        <v>38920</v>
      </c>
      <c r="H12" s="3">
        <v>38925</v>
      </c>
      <c r="I12" s="3">
        <v>38920</v>
      </c>
      <c r="J12" s="3">
        <v>38920</v>
      </c>
      <c r="K12" s="3">
        <v>38920</v>
      </c>
      <c r="L12" s="3">
        <v>38920</v>
      </c>
      <c r="M12" s="3">
        <v>38920</v>
      </c>
      <c r="N12" s="4">
        <v>38920</v>
      </c>
      <c r="O12" s="6">
        <v>467045</v>
      </c>
      <c r="P12" s="3">
        <v>468338</v>
      </c>
      <c r="Q12" s="4">
        <v>445842</v>
      </c>
    </row>
    <row r="13" spans="1:17" ht="13.5">
      <c r="A13" s="19" t="s">
        <v>30</v>
      </c>
      <c r="B13" s="25"/>
      <c r="C13" s="3">
        <v>357459</v>
      </c>
      <c r="D13" s="3">
        <v>357459</v>
      </c>
      <c r="E13" s="3">
        <v>357459</v>
      </c>
      <c r="F13" s="3">
        <v>357459</v>
      </c>
      <c r="G13" s="3">
        <v>357459</v>
      </c>
      <c r="H13" s="3">
        <v>357453</v>
      </c>
      <c r="I13" s="3">
        <v>357459</v>
      </c>
      <c r="J13" s="3">
        <v>357459</v>
      </c>
      <c r="K13" s="3">
        <v>357459</v>
      </c>
      <c r="L13" s="3">
        <v>357459</v>
      </c>
      <c r="M13" s="3">
        <v>357459</v>
      </c>
      <c r="N13" s="4">
        <v>357459</v>
      </c>
      <c r="O13" s="6">
        <v>4289502</v>
      </c>
      <c r="P13" s="3">
        <v>4301371</v>
      </c>
      <c r="Q13" s="4">
        <v>26161244</v>
      </c>
    </row>
    <row r="14" spans="1:17" ht="13.5">
      <c r="A14" s="19" t="s">
        <v>31</v>
      </c>
      <c r="B14" s="25"/>
      <c r="C14" s="3">
        <v>474</v>
      </c>
      <c r="D14" s="3">
        <v>474</v>
      </c>
      <c r="E14" s="3">
        <v>474</v>
      </c>
      <c r="F14" s="3">
        <v>474</v>
      </c>
      <c r="G14" s="3">
        <v>474</v>
      </c>
      <c r="H14" s="3">
        <v>478</v>
      </c>
      <c r="I14" s="3">
        <v>474</v>
      </c>
      <c r="J14" s="3">
        <v>474</v>
      </c>
      <c r="K14" s="3">
        <v>474</v>
      </c>
      <c r="L14" s="3">
        <v>474</v>
      </c>
      <c r="M14" s="3">
        <v>474</v>
      </c>
      <c r="N14" s="4">
        <v>474</v>
      </c>
      <c r="O14" s="6">
        <v>5692</v>
      </c>
      <c r="P14" s="3">
        <v>5707</v>
      </c>
      <c r="Q14" s="4">
        <v>11433</v>
      </c>
    </row>
    <row r="15" spans="1:17" ht="13.5">
      <c r="A15" s="19" t="s">
        <v>32</v>
      </c>
      <c r="B15" s="25"/>
      <c r="C15" s="3">
        <v>1663</v>
      </c>
      <c r="D15" s="3">
        <v>1663</v>
      </c>
      <c r="E15" s="3">
        <v>1663</v>
      </c>
      <c r="F15" s="3">
        <v>1663</v>
      </c>
      <c r="G15" s="3">
        <v>1663</v>
      </c>
      <c r="H15" s="3">
        <v>1659</v>
      </c>
      <c r="I15" s="3">
        <v>1663</v>
      </c>
      <c r="J15" s="3">
        <v>1663</v>
      </c>
      <c r="K15" s="3">
        <v>1663</v>
      </c>
      <c r="L15" s="3">
        <v>1663</v>
      </c>
      <c r="M15" s="3">
        <v>1663</v>
      </c>
      <c r="N15" s="4">
        <v>1663</v>
      </c>
      <c r="O15" s="6">
        <v>19952</v>
      </c>
      <c r="P15" s="3">
        <v>20008</v>
      </c>
      <c r="Q15" s="4">
        <v>36361</v>
      </c>
    </row>
    <row r="16" spans="1:17" ht="13.5">
      <c r="A16" s="19" t="s">
        <v>33</v>
      </c>
      <c r="B16" s="25"/>
      <c r="C16" s="3">
        <v>416</v>
      </c>
      <c r="D16" s="3">
        <v>416</v>
      </c>
      <c r="E16" s="3">
        <v>416</v>
      </c>
      <c r="F16" s="3">
        <v>416</v>
      </c>
      <c r="G16" s="3">
        <v>416</v>
      </c>
      <c r="H16" s="3">
        <v>413</v>
      </c>
      <c r="I16" s="3">
        <v>416</v>
      </c>
      <c r="J16" s="3">
        <v>416</v>
      </c>
      <c r="K16" s="3">
        <v>416</v>
      </c>
      <c r="L16" s="3">
        <v>416</v>
      </c>
      <c r="M16" s="3">
        <v>416</v>
      </c>
      <c r="N16" s="4">
        <v>416</v>
      </c>
      <c r="O16" s="6">
        <v>4989</v>
      </c>
      <c r="P16" s="3">
        <v>5002</v>
      </c>
      <c r="Q16" s="4">
        <v>5411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5981040</v>
      </c>
      <c r="D18" s="3">
        <v>5981040</v>
      </c>
      <c r="E18" s="3">
        <v>5981040</v>
      </c>
      <c r="F18" s="3">
        <v>5981040</v>
      </c>
      <c r="G18" s="3">
        <v>5981040</v>
      </c>
      <c r="H18" s="3">
        <v>5981050</v>
      </c>
      <c r="I18" s="3">
        <v>5981040</v>
      </c>
      <c r="J18" s="3">
        <v>5981040</v>
      </c>
      <c r="K18" s="3">
        <v>5981040</v>
      </c>
      <c r="L18" s="3">
        <v>5981040</v>
      </c>
      <c r="M18" s="3">
        <v>5981040</v>
      </c>
      <c r="N18" s="4">
        <v>5981040</v>
      </c>
      <c r="O18" s="6">
        <v>71772490</v>
      </c>
      <c r="P18" s="3">
        <v>76745506</v>
      </c>
      <c r="Q18" s="4">
        <v>80814000</v>
      </c>
    </row>
    <row r="19" spans="1:17" ht="13.5">
      <c r="A19" s="19" t="s">
        <v>36</v>
      </c>
      <c r="B19" s="25"/>
      <c r="C19" s="22">
        <v>90252</v>
      </c>
      <c r="D19" s="22">
        <v>90252</v>
      </c>
      <c r="E19" s="22">
        <v>90252</v>
      </c>
      <c r="F19" s="22">
        <v>90252</v>
      </c>
      <c r="G19" s="22">
        <v>90252</v>
      </c>
      <c r="H19" s="22">
        <v>90243</v>
      </c>
      <c r="I19" s="22">
        <v>90252</v>
      </c>
      <c r="J19" s="22">
        <v>90252</v>
      </c>
      <c r="K19" s="22">
        <v>90252</v>
      </c>
      <c r="L19" s="22">
        <v>90252</v>
      </c>
      <c r="M19" s="22">
        <v>90252</v>
      </c>
      <c r="N19" s="23">
        <v>90252</v>
      </c>
      <c r="O19" s="24">
        <v>1083015</v>
      </c>
      <c r="P19" s="22">
        <v>1086013</v>
      </c>
      <c r="Q19" s="23">
        <v>437646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13023043</v>
      </c>
      <c r="D21" s="29">
        <f t="shared" si="0"/>
        <v>13023043</v>
      </c>
      <c r="E21" s="29">
        <f t="shared" si="0"/>
        <v>13023043</v>
      </c>
      <c r="F21" s="29">
        <f>SUM(F5:F20)</f>
        <v>13023043</v>
      </c>
      <c r="G21" s="29">
        <f>SUM(G5:G20)</f>
        <v>13023043</v>
      </c>
      <c r="H21" s="29">
        <f>SUM(H5:H20)</f>
        <v>13023059</v>
      </c>
      <c r="I21" s="29">
        <f>SUM(I5:I20)</f>
        <v>13023043</v>
      </c>
      <c r="J21" s="29">
        <f t="shared" si="0"/>
        <v>13023043</v>
      </c>
      <c r="K21" s="29">
        <f>SUM(K5:K20)</f>
        <v>13023043</v>
      </c>
      <c r="L21" s="29">
        <f>SUM(L5:L20)</f>
        <v>13023043</v>
      </c>
      <c r="M21" s="29">
        <f>SUM(M5:M20)</f>
        <v>13023043</v>
      </c>
      <c r="N21" s="30">
        <f t="shared" si="0"/>
        <v>13023043</v>
      </c>
      <c r="O21" s="31">
        <f t="shared" si="0"/>
        <v>156276532</v>
      </c>
      <c r="P21" s="29">
        <f t="shared" si="0"/>
        <v>161483338</v>
      </c>
      <c r="Q21" s="32">
        <f t="shared" si="0"/>
        <v>190476014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4704885</v>
      </c>
      <c r="D24" s="3">
        <v>4704885</v>
      </c>
      <c r="E24" s="3">
        <v>4704885</v>
      </c>
      <c r="F24" s="3">
        <v>4704885</v>
      </c>
      <c r="G24" s="3">
        <v>4704885</v>
      </c>
      <c r="H24" s="3">
        <v>4704839</v>
      </c>
      <c r="I24" s="3">
        <v>4704885</v>
      </c>
      <c r="J24" s="3">
        <v>4704885</v>
      </c>
      <c r="K24" s="3">
        <v>4704885</v>
      </c>
      <c r="L24" s="3">
        <v>4704885</v>
      </c>
      <c r="M24" s="3">
        <v>4704885</v>
      </c>
      <c r="N24" s="36">
        <v>4704885</v>
      </c>
      <c r="O24" s="6">
        <v>56458574</v>
      </c>
      <c r="P24" s="3">
        <v>58498051</v>
      </c>
      <c r="Q24" s="4">
        <v>0</v>
      </c>
    </row>
    <row r="25" spans="1:17" ht="13.5">
      <c r="A25" s="21" t="s">
        <v>41</v>
      </c>
      <c r="B25" s="20"/>
      <c r="C25" s="3">
        <v>362526</v>
      </c>
      <c r="D25" s="3">
        <v>362526</v>
      </c>
      <c r="E25" s="3">
        <v>362526</v>
      </c>
      <c r="F25" s="3">
        <v>362526</v>
      </c>
      <c r="G25" s="3">
        <v>362526</v>
      </c>
      <c r="H25" s="3">
        <v>362524</v>
      </c>
      <c r="I25" s="3">
        <v>362526</v>
      </c>
      <c r="J25" s="3">
        <v>362526</v>
      </c>
      <c r="K25" s="3">
        <v>362526</v>
      </c>
      <c r="L25" s="3">
        <v>362526</v>
      </c>
      <c r="M25" s="3">
        <v>362526</v>
      </c>
      <c r="N25" s="4">
        <v>362526</v>
      </c>
      <c r="O25" s="6">
        <v>4350310</v>
      </c>
      <c r="P25" s="3">
        <v>4585230</v>
      </c>
      <c r="Q25" s="4">
        <v>0</v>
      </c>
    </row>
    <row r="26" spans="1:17" ht="13.5">
      <c r="A26" s="21" t="s">
        <v>42</v>
      </c>
      <c r="B26" s="20"/>
      <c r="C26" s="3">
        <v>2019991</v>
      </c>
      <c r="D26" s="3">
        <v>2019991</v>
      </c>
      <c r="E26" s="3">
        <v>2019991</v>
      </c>
      <c r="F26" s="3">
        <v>2019991</v>
      </c>
      <c r="G26" s="3">
        <v>2019991</v>
      </c>
      <c r="H26" s="3">
        <v>2019991</v>
      </c>
      <c r="I26" s="3">
        <v>2019991</v>
      </c>
      <c r="J26" s="3">
        <v>2019991</v>
      </c>
      <c r="K26" s="3">
        <v>2019991</v>
      </c>
      <c r="L26" s="3">
        <v>2019991</v>
      </c>
      <c r="M26" s="3">
        <v>2019991</v>
      </c>
      <c r="N26" s="4">
        <v>2019991</v>
      </c>
      <c r="O26" s="6">
        <v>24239892</v>
      </c>
      <c r="P26" s="3">
        <v>25548846</v>
      </c>
      <c r="Q26" s="4">
        <v>0</v>
      </c>
    </row>
    <row r="27" spans="1:17" ht="13.5">
      <c r="A27" s="21" t="s">
        <v>43</v>
      </c>
      <c r="B27" s="20"/>
      <c r="C27" s="3">
        <v>3117502</v>
      </c>
      <c r="D27" s="3">
        <v>3117502</v>
      </c>
      <c r="E27" s="3">
        <v>3117502</v>
      </c>
      <c r="F27" s="3">
        <v>3117502</v>
      </c>
      <c r="G27" s="3">
        <v>3117502</v>
      </c>
      <c r="H27" s="3">
        <v>3117553</v>
      </c>
      <c r="I27" s="3">
        <v>3117502</v>
      </c>
      <c r="J27" s="3">
        <v>3117502</v>
      </c>
      <c r="K27" s="3">
        <v>3117502</v>
      </c>
      <c r="L27" s="3">
        <v>3117502</v>
      </c>
      <c r="M27" s="3">
        <v>3117502</v>
      </c>
      <c r="N27" s="36">
        <v>3117502</v>
      </c>
      <c r="O27" s="6">
        <v>37410075</v>
      </c>
      <c r="P27" s="3">
        <v>39430213</v>
      </c>
      <c r="Q27" s="4">
        <v>0</v>
      </c>
    </row>
    <row r="28" spans="1:17" ht="13.5">
      <c r="A28" s="21" t="s">
        <v>44</v>
      </c>
      <c r="B28" s="20"/>
      <c r="C28" s="3">
        <v>52600</v>
      </c>
      <c r="D28" s="3">
        <v>52600</v>
      </c>
      <c r="E28" s="3">
        <v>52600</v>
      </c>
      <c r="F28" s="3">
        <v>52600</v>
      </c>
      <c r="G28" s="3">
        <v>52600</v>
      </c>
      <c r="H28" s="3">
        <v>52600</v>
      </c>
      <c r="I28" s="3">
        <v>52600</v>
      </c>
      <c r="J28" s="3">
        <v>52600</v>
      </c>
      <c r="K28" s="3">
        <v>52600</v>
      </c>
      <c r="L28" s="3">
        <v>52600</v>
      </c>
      <c r="M28" s="3">
        <v>52600</v>
      </c>
      <c r="N28" s="4">
        <v>52600</v>
      </c>
      <c r="O28" s="6">
        <v>631200</v>
      </c>
      <c r="P28" s="3">
        <v>665285</v>
      </c>
      <c r="Q28" s="4">
        <v>0</v>
      </c>
    </row>
    <row r="29" spans="1:17" ht="13.5">
      <c r="A29" s="21" t="s">
        <v>45</v>
      </c>
      <c r="B29" s="20"/>
      <c r="C29" s="3">
        <v>1841334</v>
      </c>
      <c r="D29" s="3">
        <v>1841334</v>
      </c>
      <c r="E29" s="3">
        <v>1841334</v>
      </c>
      <c r="F29" s="3">
        <v>1841334</v>
      </c>
      <c r="G29" s="3">
        <v>1841334</v>
      </c>
      <c r="H29" s="3">
        <v>1841326</v>
      </c>
      <c r="I29" s="3">
        <v>1841334</v>
      </c>
      <c r="J29" s="3">
        <v>1841334</v>
      </c>
      <c r="K29" s="3">
        <v>1841334</v>
      </c>
      <c r="L29" s="3">
        <v>1841334</v>
      </c>
      <c r="M29" s="3">
        <v>1841334</v>
      </c>
      <c r="N29" s="36">
        <v>1841334</v>
      </c>
      <c r="O29" s="6">
        <v>22096000</v>
      </c>
      <c r="P29" s="3">
        <v>23289184</v>
      </c>
      <c r="Q29" s="4">
        <v>0</v>
      </c>
    </row>
    <row r="30" spans="1:17" ht="13.5">
      <c r="A30" s="21" t="s">
        <v>46</v>
      </c>
      <c r="B30" s="20"/>
      <c r="C30" s="3">
        <v>490972</v>
      </c>
      <c r="D30" s="3">
        <v>490972</v>
      </c>
      <c r="E30" s="3">
        <v>490972</v>
      </c>
      <c r="F30" s="3">
        <v>490972</v>
      </c>
      <c r="G30" s="3">
        <v>490972</v>
      </c>
      <c r="H30" s="3">
        <v>490975</v>
      </c>
      <c r="I30" s="3">
        <v>490972</v>
      </c>
      <c r="J30" s="3">
        <v>490972</v>
      </c>
      <c r="K30" s="3">
        <v>490972</v>
      </c>
      <c r="L30" s="3">
        <v>490972</v>
      </c>
      <c r="M30" s="3">
        <v>490972</v>
      </c>
      <c r="N30" s="4">
        <v>490972</v>
      </c>
      <c r="O30" s="6">
        <v>5891667</v>
      </c>
      <c r="P30" s="3">
        <v>6403089</v>
      </c>
      <c r="Q30" s="4">
        <v>3555877</v>
      </c>
    </row>
    <row r="31" spans="1:17" ht="13.5">
      <c r="A31" s="21" t="s">
        <v>47</v>
      </c>
      <c r="B31" s="20"/>
      <c r="C31" s="3">
        <v>1120314</v>
      </c>
      <c r="D31" s="3">
        <v>1120314</v>
      </c>
      <c r="E31" s="3">
        <v>1120314</v>
      </c>
      <c r="F31" s="3">
        <v>1120314</v>
      </c>
      <c r="G31" s="3">
        <v>1120314</v>
      </c>
      <c r="H31" s="3">
        <v>1120302</v>
      </c>
      <c r="I31" s="3">
        <v>1120314</v>
      </c>
      <c r="J31" s="3">
        <v>1120314</v>
      </c>
      <c r="K31" s="3">
        <v>1120314</v>
      </c>
      <c r="L31" s="3">
        <v>1120314</v>
      </c>
      <c r="M31" s="3">
        <v>1120314</v>
      </c>
      <c r="N31" s="36">
        <v>1120314</v>
      </c>
      <c r="O31" s="6">
        <v>13443756</v>
      </c>
      <c r="P31" s="3">
        <v>13558020</v>
      </c>
      <c r="Q31" s="4">
        <v>5207993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909727</v>
      </c>
      <c r="D33" s="3">
        <v>909727</v>
      </c>
      <c r="E33" s="3">
        <v>909727</v>
      </c>
      <c r="F33" s="3">
        <v>909727</v>
      </c>
      <c r="G33" s="3">
        <v>909727</v>
      </c>
      <c r="H33" s="3">
        <v>909646</v>
      </c>
      <c r="I33" s="3">
        <v>909727</v>
      </c>
      <c r="J33" s="3">
        <v>909727</v>
      </c>
      <c r="K33" s="3">
        <v>909727</v>
      </c>
      <c r="L33" s="3">
        <v>909727</v>
      </c>
      <c r="M33" s="3">
        <v>909727</v>
      </c>
      <c r="N33" s="4">
        <v>909727</v>
      </c>
      <c r="O33" s="6">
        <v>10916643</v>
      </c>
      <c r="P33" s="3">
        <v>11106760</v>
      </c>
      <c r="Q33" s="4">
        <v>2275770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14619851</v>
      </c>
      <c r="D35" s="29">
        <f t="shared" si="1"/>
        <v>14619851</v>
      </c>
      <c r="E35" s="29">
        <f t="shared" si="1"/>
        <v>14619851</v>
      </c>
      <c r="F35" s="29">
        <f>SUM(F24:F34)</f>
        <v>14619851</v>
      </c>
      <c r="G35" s="29">
        <f>SUM(G24:G34)</f>
        <v>14619851</v>
      </c>
      <c r="H35" s="29">
        <f>SUM(H24:H34)</f>
        <v>14619756</v>
      </c>
      <c r="I35" s="29">
        <f>SUM(I24:I34)</f>
        <v>14619851</v>
      </c>
      <c r="J35" s="29">
        <f t="shared" si="1"/>
        <v>14619851</v>
      </c>
      <c r="K35" s="29">
        <f>SUM(K24:K34)</f>
        <v>14619851</v>
      </c>
      <c r="L35" s="29">
        <f>SUM(L24:L34)</f>
        <v>14619851</v>
      </c>
      <c r="M35" s="29">
        <f>SUM(M24:M34)</f>
        <v>14619851</v>
      </c>
      <c r="N35" s="32">
        <f t="shared" si="1"/>
        <v>14619851</v>
      </c>
      <c r="O35" s="31">
        <f t="shared" si="1"/>
        <v>175438117</v>
      </c>
      <c r="P35" s="29">
        <f t="shared" si="1"/>
        <v>183084678</v>
      </c>
      <c r="Q35" s="32">
        <f t="shared" si="1"/>
        <v>11039640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-1596808</v>
      </c>
      <c r="D37" s="42">
        <f t="shared" si="2"/>
        <v>-1596808</v>
      </c>
      <c r="E37" s="42">
        <f t="shared" si="2"/>
        <v>-1596808</v>
      </c>
      <c r="F37" s="42">
        <f>+F21-F35</f>
        <v>-1596808</v>
      </c>
      <c r="G37" s="42">
        <f>+G21-G35</f>
        <v>-1596808</v>
      </c>
      <c r="H37" s="42">
        <f>+H21-H35</f>
        <v>-1596697</v>
      </c>
      <c r="I37" s="42">
        <f>+I21-I35</f>
        <v>-1596808</v>
      </c>
      <c r="J37" s="42">
        <f t="shared" si="2"/>
        <v>-1596808</v>
      </c>
      <c r="K37" s="42">
        <f>+K21-K35</f>
        <v>-1596808</v>
      </c>
      <c r="L37" s="42">
        <f>+L21-L35</f>
        <v>-1596808</v>
      </c>
      <c r="M37" s="42">
        <f>+M21-M35</f>
        <v>-1596808</v>
      </c>
      <c r="N37" s="43">
        <f t="shared" si="2"/>
        <v>-1596808</v>
      </c>
      <c r="O37" s="44">
        <f t="shared" si="2"/>
        <v>-19161585</v>
      </c>
      <c r="P37" s="42">
        <f t="shared" si="2"/>
        <v>-21601340</v>
      </c>
      <c r="Q37" s="43">
        <f t="shared" si="2"/>
        <v>179436374</v>
      </c>
    </row>
    <row r="38" spans="1:17" ht="21" customHeight="1">
      <c r="A38" s="45" t="s">
        <v>52</v>
      </c>
      <c r="B38" s="25"/>
      <c r="C38" s="3">
        <v>3933671</v>
      </c>
      <c r="D38" s="3">
        <v>3933671</v>
      </c>
      <c r="E38" s="3">
        <v>3933671</v>
      </c>
      <c r="F38" s="3">
        <v>3933671</v>
      </c>
      <c r="G38" s="3">
        <v>3933671</v>
      </c>
      <c r="H38" s="3">
        <v>3933665</v>
      </c>
      <c r="I38" s="3">
        <v>3933671</v>
      </c>
      <c r="J38" s="3">
        <v>3933671</v>
      </c>
      <c r="K38" s="3">
        <v>3933671</v>
      </c>
      <c r="L38" s="3">
        <v>3933671</v>
      </c>
      <c r="M38" s="3">
        <v>3933671</v>
      </c>
      <c r="N38" s="4">
        <v>3933671</v>
      </c>
      <c r="O38" s="6">
        <v>47204046</v>
      </c>
      <c r="P38" s="3">
        <v>48856052</v>
      </c>
      <c r="Q38" s="4">
        <v>53777000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2336863</v>
      </c>
      <c r="D41" s="50">
        <f t="shared" si="3"/>
        <v>2336863</v>
      </c>
      <c r="E41" s="50">
        <f t="shared" si="3"/>
        <v>2336863</v>
      </c>
      <c r="F41" s="50">
        <f>SUM(F37:F40)</f>
        <v>2336863</v>
      </c>
      <c r="G41" s="50">
        <f>SUM(G37:G40)</f>
        <v>2336863</v>
      </c>
      <c r="H41" s="50">
        <f>SUM(H37:H40)</f>
        <v>2336968</v>
      </c>
      <c r="I41" s="50">
        <f>SUM(I37:I40)</f>
        <v>2336863</v>
      </c>
      <c r="J41" s="50">
        <f t="shared" si="3"/>
        <v>2336863</v>
      </c>
      <c r="K41" s="50">
        <f>SUM(K37:K40)</f>
        <v>2336863</v>
      </c>
      <c r="L41" s="50">
        <f>SUM(L37:L40)</f>
        <v>2336863</v>
      </c>
      <c r="M41" s="50">
        <f>SUM(M37:M40)</f>
        <v>2336863</v>
      </c>
      <c r="N41" s="51">
        <f t="shared" si="3"/>
        <v>2336863</v>
      </c>
      <c r="O41" s="52">
        <f t="shared" si="3"/>
        <v>28042461</v>
      </c>
      <c r="P41" s="50">
        <f t="shared" si="3"/>
        <v>27254712</v>
      </c>
      <c r="Q41" s="51">
        <f t="shared" si="3"/>
        <v>233213374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2336863</v>
      </c>
      <c r="D43" s="57">
        <f t="shared" si="4"/>
        <v>2336863</v>
      </c>
      <c r="E43" s="57">
        <f t="shared" si="4"/>
        <v>2336863</v>
      </c>
      <c r="F43" s="57">
        <f>+F41-F42</f>
        <v>2336863</v>
      </c>
      <c r="G43" s="57">
        <f>+G41-G42</f>
        <v>2336863</v>
      </c>
      <c r="H43" s="57">
        <f>+H41-H42</f>
        <v>2336968</v>
      </c>
      <c r="I43" s="57">
        <f>+I41-I42</f>
        <v>2336863</v>
      </c>
      <c r="J43" s="57">
        <f t="shared" si="4"/>
        <v>2336863</v>
      </c>
      <c r="K43" s="57">
        <f>+K41-K42</f>
        <v>2336863</v>
      </c>
      <c r="L43" s="57">
        <f>+L41-L42</f>
        <v>2336863</v>
      </c>
      <c r="M43" s="57">
        <f>+M41-M42</f>
        <v>2336863</v>
      </c>
      <c r="N43" s="58">
        <f t="shared" si="4"/>
        <v>2336863</v>
      </c>
      <c r="O43" s="59">
        <f t="shared" si="4"/>
        <v>28042461</v>
      </c>
      <c r="P43" s="57">
        <f t="shared" si="4"/>
        <v>27254712</v>
      </c>
      <c r="Q43" s="58">
        <f t="shared" si="4"/>
        <v>233213374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2336863</v>
      </c>
      <c r="D45" s="50">
        <f t="shared" si="5"/>
        <v>2336863</v>
      </c>
      <c r="E45" s="50">
        <f t="shared" si="5"/>
        <v>2336863</v>
      </c>
      <c r="F45" s="50">
        <f>SUM(F43:F44)</f>
        <v>2336863</v>
      </c>
      <c r="G45" s="50">
        <f>SUM(G43:G44)</f>
        <v>2336863</v>
      </c>
      <c r="H45" s="50">
        <f>SUM(H43:H44)</f>
        <v>2336968</v>
      </c>
      <c r="I45" s="50">
        <f>SUM(I43:I44)</f>
        <v>2336863</v>
      </c>
      <c r="J45" s="50">
        <f t="shared" si="5"/>
        <v>2336863</v>
      </c>
      <c r="K45" s="50">
        <f>SUM(K43:K44)</f>
        <v>2336863</v>
      </c>
      <c r="L45" s="50">
        <f>SUM(L43:L44)</f>
        <v>2336863</v>
      </c>
      <c r="M45" s="50">
        <f>SUM(M43:M44)</f>
        <v>2336863</v>
      </c>
      <c r="N45" s="51">
        <f t="shared" si="5"/>
        <v>2336863</v>
      </c>
      <c r="O45" s="52">
        <f t="shared" si="5"/>
        <v>28042461</v>
      </c>
      <c r="P45" s="50">
        <f t="shared" si="5"/>
        <v>27254712</v>
      </c>
      <c r="Q45" s="51">
        <f t="shared" si="5"/>
        <v>233213374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2336863</v>
      </c>
      <c r="D47" s="63">
        <f t="shared" si="6"/>
        <v>2336863</v>
      </c>
      <c r="E47" s="63">
        <f t="shared" si="6"/>
        <v>2336863</v>
      </c>
      <c r="F47" s="63">
        <f>SUM(F45:F46)</f>
        <v>2336863</v>
      </c>
      <c r="G47" s="63">
        <f>SUM(G45:G46)</f>
        <v>2336863</v>
      </c>
      <c r="H47" s="63">
        <f>SUM(H45:H46)</f>
        <v>2336968</v>
      </c>
      <c r="I47" s="63">
        <f>SUM(I45:I46)</f>
        <v>2336863</v>
      </c>
      <c r="J47" s="63">
        <f t="shared" si="6"/>
        <v>2336863</v>
      </c>
      <c r="K47" s="63">
        <f>SUM(K45:K46)</f>
        <v>2336863</v>
      </c>
      <c r="L47" s="63">
        <f>SUM(L45:L46)</f>
        <v>2336863</v>
      </c>
      <c r="M47" s="63">
        <f>SUM(M45:M46)</f>
        <v>2336863</v>
      </c>
      <c r="N47" s="64">
        <f t="shared" si="6"/>
        <v>2336863</v>
      </c>
      <c r="O47" s="65">
        <f t="shared" si="6"/>
        <v>28042461</v>
      </c>
      <c r="P47" s="63">
        <f t="shared" si="6"/>
        <v>27254712</v>
      </c>
      <c r="Q47" s="66">
        <f t="shared" si="6"/>
        <v>233213374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2604963</v>
      </c>
      <c r="D5" s="3">
        <v>2604964</v>
      </c>
      <c r="E5" s="3">
        <v>2604964</v>
      </c>
      <c r="F5" s="3">
        <v>2604964</v>
      </c>
      <c r="G5" s="3">
        <v>2604964</v>
      </c>
      <c r="H5" s="3">
        <v>2604964</v>
      </c>
      <c r="I5" s="3">
        <v>2604964</v>
      </c>
      <c r="J5" s="3">
        <v>2604964</v>
      </c>
      <c r="K5" s="3">
        <v>2604964</v>
      </c>
      <c r="L5" s="3">
        <v>2604964</v>
      </c>
      <c r="M5" s="3">
        <v>2604964</v>
      </c>
      <c r="N5" s="4">
        <v>2604964</v>
      </c>
      <c r="O5" s="5">
        <v>31259567</v>
      </c>
      <c r="P5" s="3">
        <v>33135141</v>
      </c>
      <c r="Q5" s="4">
        <v>35123249</v>
      </c>
    </row>
    <row r="6" spans="1:17" ht="13.5">
      <c r="A6" s="19" t="s">
        <v>24</v>
      </c>
      <c r="B6" s="20"/>
      <c r="C6" s="3">
        <v>5572180</v>
      </c>
      <c r="D6" s="3">
        <v>5572179</v>
      </c>
      <c r="E6" s="3">
        <v>5572179</v>
      </c>
      <c r="F6" s="3">
        <v>5572179</v>
      </c>
      <c r="G6" s="3">
        <v>5572179</v>
      </c>
      <c r="H6" s="3">
        <v>5572179</v>
      </c>
      <c r="I6" s="3">
        <v>5572179</v>
      </c>
      <c r="J6" s="3">
        <v>5572179</v>
      </c>
      <c r="K6" s="3">
        <v>5572179</v>
      </c>
      <c r="L6" s="3">
        <v>5572179</v>
      </c>
      <c r="M6" s="3">
        <v>5572179</v>
      </c>
      <c r="N6" s="4">
        <v>5572175</v>
      </c>
      <c r="O6" s="6">
        <v>66866145</v>
      </c>
      <c r="P6" s="3">
        <v>70871894</v>
      </c>
      <c r="Q6" s="4">
        <v>71938994</v>
      </c>
    </row>
    <row r="7" spans="1:17" ht="13.5">
      <c r="A7" s="21" t="s">
        <v>25</v>
      </c>
      <c r="B7" s="20"/>
      <c r="C7" s="3">
        <v>3205643</v>
      </c>
      <c r="D7" s="3">
        <v>3205643</v>
      </c>
      <c r="E7" s="3">
        <v>3205643</v>
      </c>
      <c r="F7" s="3">
        <v>3205643</v>
      </c>
      <c r="G7" s="3">
        <v>3205643</v>
      </c>
      <c r="H7" s="3">
        <v>3205643</v>
      </c>
      <c r="I7" s="3">
        <v>3205643</v>
      </c>
      <c r="J7" s="3">
        <v>3205643</v>
      </c>
      <c r="K7" s="3">
        <v>3205643</v>
      </c>
      <c r="L7" s="3">
        <v>3205643</v>
      </c>
      <c r="M7" s="3">
        <v>3205643</v>
      </c>
      <c r="N7" s="4">
        <v>3205643</v>
      </c>
      <c r="O7" s="6">
        <v>38467716</v>
      </c>
      <c r="P7" s="3">
        <v>40775779</v>
      </c>
      <c r="Q7" s="4">
        <v>43222325</v>
      </c>
    </row>
    <row r="8" spans="1:17" ht="13.5">
      <c r="A8" s="21" t="s">
        <v>26</v>
      </c>
      <c r="B8" s="20"/>
      <c r="C8" s="3">
        <v>1669874</v>
      </c>
      <c r="D8" s="3">
        <v>1669859</v>
      </c>
      <c r="E8" s="3">
        <v>1669859</v>
      </c>
      <c r="F8" s="3">
        <v>1669859</v>
      </c>
      <c r="G8" s="3">
        <v>1669859</v>
      </c>
      <c r="H8" s="3">
        <v>1669859</v>
      </c>
      <c r="I8" s="3">
        <v>1669859</v>
      </c>
      <c r="J8" s="3">
        <v>1669859</v>
      </c>
      <c r="K8" s="3">
        <v>1669859</v>
      </c>
      <c r="L8" s="3">
        <v>1669859</v>
      </c>
      <c r="M8" s="3">
        <v>1669859</v>
      </c>
      <c r="N8" s="4">
        <v>1669859</v>
      </c>
      <c r="O8" s="6">
        <v>20038323</v>
      </c>
      <c r="P8" s="3">
        <v>21240622</v>
      </c>
      <c r="Q8" s="4">
        <v>22515061</v>
      </c>
    </row>
    <row r="9" spans="1:17" ht="13.5">
      <c r="A9" s="21" t="s">
        <v>27</v>
      </c>
      <c r="B9" s="20"/>
      <c r="C9" s="22">
        <v>1114157</v>
      </c>
      <c r="D9" s="22">
        <v>1114148</v>
      </c>
      <c r="E9" s="22">
        <v>1114148</v>
      </c>
      <c r="F9" s="22">
        <v>1114148</v>
      </c>
      <c r="G9" s="22">
        <v>1114148</v>
      </c>
      <c r="H9" s="22">
        <v>1114148</v>
      </c>
      <c r="I9" s="22">
        <v>1114148</v>
      </c>
      <c r="J9" s="22">
        <v>1114148</v>
      </c>
      <c r="K9" s="22">
        <v>1114148</v>
      </c>
      <c r="L9" s="22">
        <v>1114148</v>
      </c>
      <c r="M9" s="22">
        <v>1114148</v>
      </c>
      <c r="N9" s="23">
        <v>1114148</v>
      </c>
      <c r="O9" s="24">
        <v>13369785</v>
      </c>
      <c r="P9" s="22">
        <v>14171972</v>
      </c>
      <c r="Q9" s="23">
        <v>15022290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149063</v>
      </c>
      <c r="D11" s="3">
        <v>149006</v>
      </c>
      <c r="E11" s="3">
        <v>149006</v>
      </c>
      <c r="F11" s="3">
        <v>149006</v>
      </c>
      <c r="G11" s="3">
        <v>149006</v>
      </c>
      <c r="H11" s="3">
        <v>149006</v>
      </c>
      <c r="I11" s="3">
        <v>149006</v>
      </c>
      <c r="J11" s="3">
        <v>149006</v>
      </c>
      <c r="K11" s="3">
        <v>149006</v>
      </c>
      <c r="L11" s="3">
        <v>149006</v>
      </c>
      <c r="M11" s="3">
        <v>149006</v>
      </c>
      <c r="N11" s="4">
        <v>149006</v>
      </c>
      <c r="O11" s="6">
        <v>1788129</v>
      </c>
      <c r="P11" s="3">
        <v>1895417</v>
      </c>
      <c r="Q11" s="4">
        <v>2009142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1607424</v>
      </c>
      <c r="D13" s="3">
        <v>1607416</v>
      </c>
      <c r="E13" s="3">
        <v>1607416</v>
      </c>
      <c r="F13" s="3">
        <v>1607416</v>
      </c>
      <c r="G13" s="3">
        <v>1607416</v>
      </c>
      <c r="H13" s="3">
        <v>1607416</v>
      </c>
      <c r="I13" s="3">
        <v>1607416</v>
      </c>
      <c r="J13" s="3">
        <v>1607416</v>
      </c>
      <c r="K13" s="3">
        <v>1607416</v>
      </c>
      <c r="L13" s="3">
        <v>1607416</v>
      </c>
      <c r="M13" s="3">
        <v>1607416</v>
      </c>
      <c r="N13" s="4">
        <v>1607416</v>
      </c>
      <c r="O13" s="6">
        <v>19289000</v>
      </c>
      <c r="P13" s="3">
        <v>15756500</v>
      </c>
      <c r="Q13" s="4">
        <v>16701800</v>
      </c>
    </row>
    <row r="14" spans="1:17" ht="13.5">
      <c r="A14" s="19" t="s">
        <v>31</v>
      </c>
      <c r="B14" s="25"/>
      <c r="C14" s="3">
        <v>29167</v>
      </c>
      <c r="D14" s="3">
        <v>29167</v>
      </c>
      <c r="E14" s="3">
        <v>29167</v>
      </c>
      <c r="F14" s="3">
        <v>29167</v>
      </c>
      <c r="G14" s="3">
        <v>29167</v>
      </c>
      <c r="H14" s="3">
        <v>29167</v>
      </c>
      <c r="I14" s="3">
        <v>29167</v>
      </c>
      <c r="J14" s="3">
        <v>29167</v>
      </c>
      <c r="K14" s="3">
        <v>29167</v>
      </c>
      <c r="L14" s="3">
        <v>29167</v>
      </c>
      <c r="M14" s="3">
        <v>29167</v>
      </c>
      <c r="N14" s="4">
        <v>29163</v>
      </c>
      <c r="O14" s="6">
        <v>350000</v>
      </c>
      <c r="P14" s="3">
        <v>371000</v>
      </c>
      <c r="Q14" s="4">
        <v>393300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103350</v>
      </c>
      <c r="D16" s="3">
        <v>103350</v>
      </c>
      <c r="E16" s="3">
        <v>103350</v>
      </c>
      <c r="F16" s="3">
        <v>103350</v>
      </c>
      <c r="G16" s="3">
        <v>103350</v>
      </c>
      <c r="H16" s="3">
        <v>103350</v>
      </c>
      <c r="I16" s="3">
        <v>103350</v>
      </c>
      <c r="J16" s="3">
        <v>103350</v>
      </c>
      <c r="K16" s="3">
        <v>103350</v>
      </c>
      <c r="L16" s="3">
        <v>103350</v>
      </c>
      <c r="M16" s="3">
        <v>103350</v>
      </c>
      <c r="N16" s="4">
        <v>103350</v>
      </c>
      <c r="O16" s="6">
        <v>1240200</v>
      </c>
      <c r="P16" s="3">
        <v>1240200</v>
      </c>
      <c r="Q16" s="4">
        <v>1314600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7905750</v>
      </c>
      <c r="D18" s="3">
        <v>7905750</v>
      </c>
      <c r="E18" s="3">
        <v>7905750</v>
      </c>
      <c r="F18" s="3">
        <v>7905750</v>
      </c>
      <c r="G18" s="3">
        <v>7905750</v>
      </c>
      <c r="H18" s="3">
        <v>7905750</v>
      </c>
      <c r="I18" s="3">
        <v>7905750</v>
      </c>
      <c r="J18" s="3">
        <v>7905750</v>
      </c>
      <c r="K18" s="3">
        <v>7905750</v>
      </c>
      <c r="L18" s="3">
        <v>7905750</v>
      </c>
      <c r="M18" s="3">
        <v>7905750</v>
      </c>
      <c r="N18" s="4">
        <v>7905750</v>
      </c>
      <c r="O18" s="6">
        <v>94869000</v>
      </c>
      <c r="P18" s="3">
        <v>100196000</v>
      </c>
      <c r="Q18" s="4">
        <v>105803000</v>
      </c>
    </row>
    <row r="19" spans="1:17" ht="13.5">
      <c r="A19" s="19" t="s">
        <v>36</v>
      </c>
      <c r="B19" s="25"/>
      <c r="C19" s="22">
        <v>10703</v>
      </c>
      <c r="D19" s="22">
        <v>10687</v>
      </c>
      <c r="E19" s="22">
        <v>10687</v>
      </c>
      <c r="F19" s="22">
        <v>10687</v>
      </c>
      <c r="G19" s="22">
        <v>10687</v>
      </c>
      <c r="H19" s="22">
        <v>10687</v>
      </c>
      <c r="I19" s="22">
        <v>10687</v>
      </c>
      <c r="J19" s="22">
        <v>10687</v>
      </c>
      <c r="K19" s="22">
        <v>10687</v>
      </c>
      <c r="L19" s="22">
        <v>10687</v>
      </c>
      <c r="M19" s="22">
        <v>10687</v>
      </c>
      <c r="N19" s="23">
        <v>10687</v>
      </c>
      <c r="O19" s="24">
        <v>128260</v>
      </c>
      <c r="P19" s="22">
        <v>128200</v>
      </c>
      <c r="Q19" s="23">
        <v>135900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23972274</v>
      </c>
      <c r="D21" s="29">
        <f t="shared" si="0"/>
        <v>23972169</v>
      </c>
      <c r="E21" s="29">
        <f t="shared" si="0"/>
        <v>23972169</v>
      </c>
      <c r="F21" s="29">
        <f>SUM(F5:F20)</f>
        <v>23972169</v>
      </c>
      <c r="G21" s="29">
        <f>SUM(G5:G20)</f>
        <v>23972169</v>
      </c>
      <c r="H21" s="29">
        <f>SUM(H5:H20)</f>
        <v>23972169</v>
      </c>
      <c r="I21" s="29">
        <f>SUM(I5:I20)</f>
        <v>23972169</v>
      </c>
      <c r="J21" s="29">
        <f t="shared" si="0"/>
        <v>23972169</v>
      </c>
      <c r="K21" s="29">
        <f>SUM(K5:K20)</f>
        <v>23972169</v>
      </c>
      <c r="L21" s="29">
        <f>SUM(L5:L20)</f>
        <v>23972169</v>
      </c>
      <c r="M21" s="29">
        <f>SUM(M5:M20)</f>
        <v>23972169</v>
      </c>
      <c r="N21" s="30">
        <f t="shared" si="0"/>
        <v>23972161</v>
      </c>
      <c r="O21" s="31">
        <f t="shared" si="0"/>
        <v>287666125</v>
      </c>
      <c r="P21" s="29">
        <f t="shared" si="0"/>
        <v>299782725</v>
      </c>
      <c r="Q21" s="32">
        <f t="shared" si="0"/>
        <v>314179661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8968149</v>
      </c>
      <c r="D24" s="3">
        <v>8967987</v>
      </c>
      <c r="E24" s="3">
        <v>8967987</v>
      </c>
      <c r="F24" s="3">
        <v>8967987</v>
      </c>
      <c r="G24" s="3">
        <v>8967987</v>
      </c>
      <c r="H24" s="3">
        <v>8967987</v>
      </c>
      <c r="I24" s="3">
        <v>8967987</v>
      </c>
      <c r="J24" s="3">
        <v>8967987</v>
      </c>
      <c r="K24" s="3">
        <v>8967987</v>
      </c>
      <c r="L24" s="3">
        <v>8967987</v>
      </c>
      <c r="M24" s="3">
        <v>8967987</v>
      </c>
      <c r="N24" s="36">
        <v>8967407</v>
      </c>
      <c r="O24" s="6">
        <v>107615426</v>
      </c>
      <c r="P24" s="3">
        <v>114014736</v>
      </c>
      <c r="Q24" s="4">
        <v>120795643</v>
      </c>
    </row>
    <row r="25" spans="1:17" ht="13.5">
      <c r="A25" s="21" t="s">
        <v>41</v>
      </c>
      <c r="B25" s="20"/>
      <c r="C25" s="3">
        <v>483345</v>
      </c>
      <c r="D25" s="3">
        <v>483311</v>
      </c>
      <c r="E25" s="3">
        <v>483313</v>
      </c>
      <c r="F25" s="3">
        <v>483313</v>
      </c>
      <c r="G25" s="3">
        <v>483313</v>
      </c>
      <c r="H25" s="3">
        <v>483313</v>
      </c>
      <c r="I25" s="3">
        <v>483313</v>
      </c>
      <c r="J25" s="3">
        <v>483313</v>
      </c>
      <c r="K25" s="3">
        <v>483313</v>
      </c>
      <c r="L25" s="3">
        <v>483313</v>
      </c>
      <c r="M25" s="3">
        <v>483313</v>
      </c>
      <c r="N25" s="4">
        <v>483271</v>
      </c>
      <c r="O25" s="6">
        <v>5799744</v>
      </c>
      <c r="P25" s="3">
        <v>6068793</v>
      </c>
      <c r="Q25" s="4">
        <v>6335822</v>
      </c>
    </row>
    <row r="26" spans="1:17" ht="13.5">
      <c r="A26" s="21" t="s">
        <v>42</v>
      </c>
      <c r="B26" s="20"/>
      <c r="C26" s="3">
        <v>2798045</v>
      </c>
      <c r="D26" s="3">
        <v>2798023</v>
      </c>
      <c r="E26" s="3">
        <v>2798023</v>
      </c>
      <c r="F26" s="3">
        <v>2798023</v>
      </c>
      <c r="G26" s="3">
        <v>2798023</v>
      </c>
      <c r="H26" s="3">
        <v>2798023</v>
      </c>
      <c r="I26" s="3">
        <v>2798023</v>
      </c>
      <c r="J26" s="3">
        <v>2798023</v>
      </c>
      <c r="K26" s="3">
        <v>2798023</v>
      </c>
      <c r="L26" s="3">
        <v>2798023</v>
      </c>
      <c r="M26" s="3">
        <v>2798023</v>
      </c>
      <c r="N26" s="4">
        <v>2798023</v>
      </c>
      <c r="O26" s="6">
        <v>33576298</v>
      </c>
      <c r="P26" s="3">
        <v>35590875</v>
      </c>
      <c r="Q26" s="4">
        <v>37726328</v>
      </c>
    </row>
    <row r="27" spans="1:17" ht="13.5">
      <c r="A27" s="21" t="s">
        <v>43</v>
      </c>
      <c r="B27" s="20"/>
      <c r="C27" s="3">
        <v>3378572</v>
      </c>
      <c r="D27" s="3">
        <v>3378540</v>
      </c>
      <c r="E27" s="3">
        <v>3378540</v>
      </c>
      <c r="F27" s="3">
        <v>3378540</v>
      </c>
      <c r="G27" s="3">
        <v>3378540</v>
      </c>
      <c r="H27" s="3">
        <v>3378540</v>
      </c>
      <c r="I27" s="3">
        <v>3378540</v>
      </c>
      <c r="J27" s="3">
        <v>3378540</v>
      </c>
      <c r="K27" s="3">
        <v>3378540</v>
      </c>
      <c r="L27" s="3">
        <v>3378540</v>
      </c>
      <c r="M27" s="3">
        <v>3378540</v>
      </c>
      <c r="N27" s="36">
        <v>3378528</v>
      </c>
      <c r="O27" s="6">
        <v>40542500</v>
      </c>
      <c r="P27" s="3">
        <v>43020950</v>
      </c>
      <c r="Q27" s="4">
        <v>43388351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7802353</v>
      </c>
      <c r="D29" s="3">
        <v>7802351</v>
      </c>
      <c r="E29" s="3">
        <v>7802351</v>
      </c>
      <c r="F29" s="3">
        <v>7802351</v>
      </c>
      <c r="G29" s="3">
        <v>7802351</v>
      </c>
      <c r="H29" s="3">
        <v>7802351</v>
      </c>
      <c r="I29" s="3">
        <v>7802351</v>
      </c>
      <c r="J29" s="3">
        <v>7802351</v>
      </c>
      <c r="K29" s="3">
        <v>7802351</v>
      </c>
      <c r="L29" s="3">
        <v>7802351</v>
      </c>
      <c r="M29" s="3">
        <v>7802351</v>
      </c>
      <c r="N29" s="36">
        <v>7802343</v>
      </c>
      <c r="O29" s="6">
        <v>93628206</v>
      </c>
      <c r="P29" s="3">
        <v>112591700</v>
      </c>
      <c r="Q29" s="4">
        <v>119131300</v>
      </c>
    </row>
    <row r="30" spans="1:17" ht="13.5">
      <c r="A30" s="21" t="s">
        <v>46</v>
      </c>
      <c r="B30" s="20"/>
      <c r="C30" s="3">
        <v>147777</v>
      </c>
      <c r="D30" s="3">
        <v>147703</v>
      </c>
      <c r="E30" s="3">
        <v>147703</v>
      </c>
      <c r="F30" s="3">
        <v>147703</v>
      </c>
      <c r="G30" s="3">
        <v>147703</v>
      </c>
      <c r="H30" s="3">
        <v>147703</v>
      </c>
      <c r="I30" s="3">
        <v>147703</v>
      </c>
      <c r="J30" s="3">
        <v>147703</v>
      </c>
      <c r="K30" s="3">
        <v>147703</v>
      </c>
      <c r="L30" s="3">
        <v>147703</v>
      </c>
      <c r="M30" s="3">
        <v>147703</v>
      </c>
      <c r="N30" s="4">
        <v>147703</v>
      </c>
      <c r="O30" s="6">
        <v>1772510</v>
      </c>
      <c r="P30" s="3">
        <v>1836300</v>
      </c>
      <c r="Q30" s="4">
        <v>1909600</v>
      </c>
    </row>
    <row r="31" spans="1:17" ht="13.5">
      <c r="A31" s="21" t="s">
        <v>47</v>
      </c>
      <c r="B31" s="20"/>
      <c r="C31" s="3">
        <v>1827796</v>
      </c>
      <c r="D31" s="3">
        <v>1827675</v>
      </c>
      <c r="E31" s="3">
        <v>1827675</v>
      </c>
      <c r="F31" s="3">
        <v>1827675</v>
      </c>
      <c r="G31" s="3">
        <v>1827675</v>
      </c>
      <c r="H31" s="3">
        <v>1827675</v>
      </c>
      <c r="I31" s="3">
        <v>1827675</v>
      </c>
      <c r="J31" s="3">
        <v>1827675</v>
      </c>
      <c r="K31" s="3">
        <v>1827675</v>
      </c>
      <c r="L31" s="3">
        <v>1827675</v>
      </c>
      <c r="M31" s="3">
        <v>1827675</v>
      </c>
      <c r="N31" s="36">
        <v>1827634</v>
      </c>
      <c r="O31" s="6">
        <v>21932180</v>
      </c>
      <c r="P31" s="3">
        <v>23614241</v>
      </c>
      <c r="Q31" s="4">
        <v>24546673</v>
      </c>
    </row>
    <row r="32" spans="1:17" ht="13.5">
      <c r="A32" s="21" t="s">
        <v>35</v>
      </c>
      <c r="B32" s="20"/>
      <c r="C32" s="3">
        <v>106442</v>
      </c>
      <c r="D32" s="3">
        <v>106442</v>
      </c>
      <c r="E32" s="3">
        <v>106442</v>
      </c>
      <c r="F32" s="3">
        <v>106442</v>
      </c>
      <c r="G32" s="3">
        <v>106442</v>
      </c>
      <c r="H32" s="3">
        <v>106442</v>
      </c>
      <c r="I32" s="3">
        <v>106442</v>
      </c>
      <c r="J32" s="3">
        <v>106442</v>
      </c>
      <c r="K32" s="3">
        <v>106442</v>
      </c>
      <c r="L32" s="3">
        <v>106442</v>
      </c>
      <c r="M32" s="3">
        <v>106442</v>
      </c>
      <c r="N32" s="4">
        <v>106438</v>
      </c>
      <c r="O32" s="6">
        <v>1277300</v>
      </c>
      <c r="P32" s="3">
        <v>1328400</v>
      </c>
      <c r="Q32" s="4">
        <v>1381500</v>
      </c>
    </row>
    <row r="33" spans="1:17" ht="13.5">
      <c r="A33" s="21" t="s">
        <v>48</v>
      </c>
      <c r="B33" s="20"/>
      <c r="C33" s="3">
        <v>1043853</v>
      </c>
      <c r="D33" s="3">
        <v>1043551</v>
      </c>
      <c r="E33" s="3">
        <v>1043551</v>
      </c>
      <c r="F33" s="3">
        <v>1043551</v>
      </c>
      <c r="G33" s="3">
        <v>1043551</v>
      </c>
      <c r="H33" s="3">
        <v>1043551</v>
      </c>
      <c r="I33" s="3">
        <v>1043551</v>
      </c>
      <c r="J33" s="3">
        <v>1043551</v>
      </c>
      <c r="K33" s="3">
        <v>1043551</v>
      </c>
      <c r="L33" s="3">
        <v>1043551</v>
      </c>
      <c r="M33" s="3">
        <v>1043551</v>
      </c>
      <c r="N33" s="4">
        <v>1043551</v>
      </c>
      <c r="O33" s="6">
        <v>12522914</v>
      </c>
      <c r="P33" s="3">
        <v>13709300</v>
      </c>
      <c r="Q33" s="4">
        <v>14257600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26556332</v>
      </c>
      <c r="D35" s="29">
        <f t="shared" si="1"/>
        <v>26555583</v>
      </c>
      <c r="E35" s="29">
        <f t="shared" si="1"/>
        <v>26555585</v>
      </c>
      <c r="F35" s="29">
        <f>SUM(F24:F34)</f>
        <v>26555585</v>
      </c>
      <c r="G35" s="29">
        <f>SUM(G24:G34)</f>
        <v>26555585</v>
      </c>
      <c r="H35" s="29">
        <f>SUM(H24:H34)</f>
        <v>26555585</v>
      </c>
      <c r="I35" s="29">
        <f>SUM(I24:I34)</f>
        <v>26555585</v>
      </c>
      <c r="J35" s="29">
        <f t="shared" si="1"/>
        <v>26555585</v>
      </c>
      <c r="K35" s="29">
        <f>SUM(K24:K34)</f>
        <v>26555585</v>
      </c>
      <c r="L35" s="29">
        <f>SUM(L24:L34)</f>
        <v>26555585</v>
      </c>
      <c r="M35" s="29">
        <f>SUM(M24:M34)</f>
        <v>26555585</v>
      </c>
      <c r="N35" s="32">
        <f t="shared" si="1"/>
        <v>26554898</v>
      </c>
      <c r="O35" s="31">
        <f t="shared" si="1"/>
        <v>318667078</v>
      </c>
      <c r="P35" s="29">
        <f t="shared" si="1"/>
        <v>351775295</v>
      </c>
      <c r="Q35" s="32">
        <f t="shared" si="1"/>
        <v>369472817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-2584058</v>
      </c>
      <c r="D37" s="42">
        <f t="shared" si="2"/>
        <v>-2583414</v>
      </c>
      <c r="E37" s="42">
        <f t="shared" si="2"/>
        <v>-2583416</v>
      </c>
      <c r="F37" s="42">
        <f>+F21-F35</f>
        <v>-2583416</v>
      </c>
      <c r="G37" s="42">
        <f>+G21-G35</f>
        <v>-2583416</v>
      </c>
      <c r="H37" s="42">
        <f>+H21-H35</f>
        <v>-2583416</v>
      </c>
      <c r="I37" s="42">
        <f>+I21-I35</f>
        <v>-2583416</v>
      </c>
      <c r="J37" s="42">
        <f t="shared" si="2"/>
        <v>-2583416</v>
      </c>
      <c r="K37" s="42">
        <f>+K21-K35</f>
        <v>-2583416</v>
      </c>
      <c r="L37" s="42">
        <f>+L21-L35</f>
        <v>-2583416</v>
      </c>
      <c r="M37" s="42">
        <f>+M21-M35</f>
        <v>-2583416</v>
      </c>
      <c r="N37" s="43">
        <f t="shared" si="2"/>
        <v>-2582737</v>
      </c>
      <c r="O37" s="44">
        <f t="shared" si="2"/>
        <v>-31000953</v>
      </c>
      <c r="P37" s="42">
        <f t="shared" si="2"/>
        <v>-51992570</v>
      </c>
      <c r="Q37" s="43">
        <f t="shared" si="2"/>
        <v>-55293156</v>
      </c>
    </row>
    <row r="38" spans="1:17" ht="21" customHeight="1">
      <c r="A38" s="45" t="s">
        <v>52</v>
      </c>
      <c r="B38" s="25"/>
      <c r="C38" s="3">
        <v>6680185</v>
      </c>
      <c r="D38" s="3">
        <v>6680165</v>
      </c>
      <c r="E38" s="3">
        <v>6680165</v>
      </c>
      <c r="F38" s="3">
        <v>6680165</v>
      </c>
      <c r="G38" s="3">
        <v>6680165</v>
      </c>
      <c r="H38" s="3">
        <v>6680165</v>
      </c>
      <c r="I38" s="3">
        <v>6680165</v>
      </c>
      <c r="J38" s="3">
        <v>6680165</v>
      </c>
      <c r="K38" s="3">
        <v>6680165</v>
      </c>
      <c r="L38" s="3">
        <v>6680165</v>
      </c>
      <c r="M38" s="3">
        <v>6680165</v>
      </c>
      <c r="N38" s="4">
        <v>6680165</v>
      </c>
      <c r="O38" s="6">
        <v>80162000</v>
      </c>
      <c r="P38" s="3">
        <v>62537000</v>
      </c>
      <c r="Q38" s="4">
        <v>60344000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4096127</v>
      </c>
      <c r="D41" s="50">
        <f t="shared" si="3"/>
        <v>4096751</v>
      </c>
      <c r="E41" s="50">
        <f t="shared" si="3"/>
        <v>4096749</v>
      </c>
      <c r="F41" s="50">
        <f>SUM(F37:F40)</f>
        <v>4096749</v>
      </c>
      <c r="G41" s="50">
        <f>SUM(G37:G40)</f>
        <v>4096749</v>
      </c>
      <c r="H41" s="50">
        <f>SUM(H37:H40)</f>
        <v>4096749</v>
      </c>
      <c r="I41" s="50">
        <f>SUM(I37:I40)</f>
        <v>4096749</v>
      </c>
      <c r="J41" s="50">
        <f t="shared" si="3"/>
        <v>4096749</v>
      </c>
      <c r="K41" s="50">
        <f>SUM(K37:K40)</f>
        <v>4096749</v>
      </c>
      <c r="L41" s="50">
        <f>SUM(L37:L40)</f>
        <v>4096749</v>
      </c>
      <c r="M41" s="50">
        <f>SUM(M37:M40)</f>
        <v>4096749</v>
      </c>
      <c r="N41" s="51">
        <f t="shared" si="3"/>
        <v>4097428</v>
      </c>
      <c r="O41" s="52">
        <f t="shared" si="3"/>
        <v>49161047</v>
      </c>
      <c r="P41" s="50">
        <f t="shared" si="3"/>
        <v>10544430</v>
      </c>
      <c r="Q41" s="51">
        <f t="shared" si="3"/>
        <v>5050844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4096127</v>
      </c>
      <c r="D43" s="57">
        <f t="shared" si="4"/>
        <v>4096751</v>
      </c>
      <c r="E43" s="57">
        <f t="shared" si="4"/>
        <v>4096749</v>
      </c>
      <c r="F43" s="57">
        <f>+F41-F42</f>
        <v>4096749</v>
      </c>
      <c r="G43" s="57">
        <f>+G41-G42</f>
        <v>4096749</v>
      </c>
      <c r="H43" s="57">
        <f>+H41-H42</f>
        <v>4096749</v>
      </c>
      <c r="I43" s="57">
        <f>+I41-I42</f>
        <v>4096749</v>
      </c>
      <c r="J43" s="57">
        <f t="shared" si="4"/>
        <v>4096749</v>
      </c>
      <c r="K43" s="57">
        <f>+K41-K42</f>
        <v>4096749</v>
      </c>
      <c r="L43" s="57">
        <f>+L41-L42</f>
        <v>4096749</v>
      </c>
      <c r="M43" s="57">
        <f>+M41-M42</f>
        <v>4096749</v>
      </c>
      <c r="N43" s="58">
        <f t="shared" si="4"/>
        <v>4097428</v>
      </c>
      <c r="O43" s="59">
        <f t="shared" si="4"/>
        <v>49161047</v>
      </c>
      <c r="P43" s="57">
        <f t="shared" si="4"/>
        <v>10544430</v>
      </c>
      <c r="Q43" s="58">
        <f t="shared" si="4"/>
        <v>5050844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4096127</v>
      </c>
      <c r="D45" s="50">
        <f t="shared" si="5"/>
        <v>4096751</v>
      </c>
      <c r="E45" s="50">
        <f t="shared" si="5"/>
        <v>4096749</v>
      </c>
      <c r="F45" s="50">
        <f>SUM(F43:F44)</f>
        <v>4096749</v>
      </c>
      <c r="G45" s="50">
        <f>SUM(G43:G44)</f>
        <v>4096749</v>
      </c>
      <c r="H45" s="50">
        <f>SUM(H43:H44)</f>
        <v>4096749</v>
      </c>
      <c r="I45" s="50">
        <f>SUM(I43:I44)</f>
        <v>4096749</v>
      </c>
      <c r="J45" s="50">
        <f t="shared" si="5"/>
        <v>4096749</v>
      </c>
      <c r="K45" s="50">
        <f>SUM(K43:K44)</f>
        <v>4096749</v>
      </c>
      <c r="L45" s="50">
        <f>SUM(L43:L44)</f>
        <v>4096749</v>
      </c>
      <c r="M45" s="50">
        <f>SUM(M43:M44)</f>
        <v>4096749</v>
      </c>
      <c r="N45" s="51">
        <f t="shared" si="5"/>
        <v>4097428</v>
      </c>
      <c r="O45" s="52">
        <f t="shared" si="5"/>
        <v>49161047</v>
      </c>
      <c r="P45" s="50">
        <f t="shared" si="5"/>
        <v>10544430</v>
      </c>
      <c r="Q45" s="51">
        <f t="shared" si="5"/>
        <v>5050844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4096127</v>
      </c>
      <c r="D47" s="63">
        <f t="shared" si="6"/>
        <v>4096751</v>
      </c>
      <c r="E47" s="63">
        <f t="shared" si="6"/>
        <v>4096749</v>
      </c>
      <c r="F47" s="63">
        <f>SUM(F45:F46)</f>
        <v>4096749</v>
      </c>
      <c r="G47" s="63">
        <f>SUM(G45:G46)</f>
        <v>4096749</v>
      </c>
      <c r="H47" s="63">
        <f>SUM(H45:H46)</f>
        <v>4096749</v>
      </c>
      <c r="I47" s="63">
        <f>SUM(I45:I46)</f>
        <v>4096749</v>
      </c>
      <c r="J47" s="63">
        <f t="shared" si="6"/>
        <v>4096749</v>
      </c>
      <c r="K47" s="63">
        <f>SUM(K45:K46)</f>
        <v>4096749</v>
      </c>
      <c r="L47" s="63">
        <f>SUM(L45:L46)</f>
        <v>4096749</v>
      </c>
      <c r="M47" s="63">
        <f>SUM(M45:M46)</f>
        <v>4096749</v>
      </c>
      <c r="N47" s="64">
        <f t="shared" si="6"/>
        <v>4097428</v>
      </c>
      <c r="O47" s="65">
        <f t="shared" si="6"/>
        <v>49161047</v>
      </c>
      <c r="P47" s="63">
        <f t="shared" si="6"/>
        <v>10544430</v>
      </c>
      <c r="Q47" s="66">
        <f t="shared" si="6"/>
        <v>5050844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656780</v>
      </c>
      <c r="D5" s="3">
        <v>656780</v>
      </c>
      <c r="E5" s="3">
        <v>656780</v>
      </c>
      <c r="F5" s="3">
        <v>656780</v>
      </c>
      <c r="G5" s="3">
        <v>656780</v>
      </c>
      <c r="H5" s="3">
        <v>656780</v>
      </c>
      <c r="I5" s="3">
        <v>656780</v>
      </c>
      <c r="J5" s="3">
        <v>656780</v>
      </c>
      <c r="K5" s="3">
        <v>656780</v>
      </c>
      <c r="L5" s="3">
        <v>656780</v>
      </c>
      <c r="M5" s="3">
        <v>656780</v>
      </c>
      <c r="N5" s="4">
        <v>656780</v>
      </c>
      <c r="O5" s="5">
        <v>7881360</v>
      </c>
      <c r="P5" s="3">
        <v>8275440</v>
      </c>
      <c r="Q5" s="4">
        <v>8689200</v>
      </c>
    </row>
    <row r="6" spans="1:17" ht="13.5">
      <c r="A6" s="19" t="s">
        <v>24</v>
      </c>
      <c r="B6" s="20"/>
      <c r="C6" s="3">
        <v>2445626</v>
      </c>
      <c r="D6" s="3">
        <v>2445626</v>
      </c>
      <c r="E6" s="3">
        <v>2445626</v>
      </c>
      <c r="F6" s="3">
        <v>2445626</v>
      </c>
      <c r="G6" s="3">
        <v>2445626</v>
      </c>
      <c r="H6" s="3">
        <v>2445626</v>
      </c>
      <c r="I6" s="3">
        <v>2445626</v>
      </c>
      <c r="J6" s="3">
        <v>2445626</v>
      </c>
      <c r="K6" s="3">
        <v>2445626</v>
      </c>
      <c r="L6" s="3">
        <v>2445626</v>
      </c>
      <c r="M6" s="3">
        <v>2445626</v>
      </c>
      <c r="N6" s="4">
        <v>2445626</v>
      </c>
      <c r="O6" s="6">
        <v>29347512</v>
      </c>
      <c r="P6" s="3">
        <v>31800312</v>
      </c>
      <c r="Q6" s="4">
        <v>34454580</v>
      </c>
    </row>
    <row r="7" spans="1:17" ht="13.5">
      <c r="A7" s="21" t="s">
        <v>25</v>
      </c>
      <c r="B7" s="20"/>
      <c r="C7" s="3">
        <v>2569023</v>
      </c>
      <c r="D7" s="3">
        <v>2569023</v>
      </c>
      <c r="E7" s="3">
        <v>2569023</v>
      </c>
      <c r="F7" s="3">
        <v>2569023</v>
      </c>
      <c r="G7" s="3">
        <v>2569023</v>
      </c>
      <c r="H7" s="3">
        <v>2569023</v>
      </c>
      <c r="I7" s="3">
        <v>2569023</v>
      </c>
      <c r="J7" s="3">
        <v>2569023</v>
      </c>
      <c r="K7" s="3">
        <v>2569023</v>
      </c>
      <c r="L7" s="3">
        <v>2569023</v>
      </c>
      <c r="M7" s="3">
        <v>2569023</v>
      </c>
      <c r="N7" s="4">
        <v>2569023</v>
      </c>
      <c r="O7" s="6">
        <v>30828276</v>
      </c>
      <c r="P7" s="3">
        <v>32369688</v>
      </c>
      <c r="Q7" s="4">
        <v>33988164</v>
      </c>
    </row>
    <row r="8" spans="1:17" ht="13.5">
      <c r="A8" s="21" t="s">
        <v>26</v>
      </c>
      <c r="B8" s="20"/>
      <c r="C8" s="3">
        <v>783456</v>
      </c>
      <c r="D8" s="3">
        <v>783456</v>
      </c>
      <c r="E8" s="3">
        <v>783456</v>
      </c>
      <c r="F8" s="3">
        <v>783456</v>
      </c>
      <c r="G8" s="3">
        <v>783456</v>
      </c>
      <c r="H8" s="3">
        <v>783456</v>
      </c>
      <c r="I8" s="3">
        <v>783456</v>
      </c>
      <c r="J8" s="3">
        <v>783456</v>
      </c>
      <c r="K8" s="3">
        <v>783456</v>
      </c>
      <c r="L8" s="3">
        <v>783456</v>
      </c>
      <c r="M8" s="3">
        <v>783456</v>
      </c>
      <c r="N8" s="4">
        <v>783456</v>
      </c>
      <c r="O8" s="6">
        <v>9401472</v>
      </c>
      <c r="P8" s="3">
        <v>9871548</v>
      </c>
      <c r="Q8" s="4">
        <v>10365120</v>
      </c>
    </row>
    <row r="9" spans="1:17" ht="13.5">
      <c r="A9" s="21" t="s">
        <v>27</v>
      </c>
      <c r="B9" s="20"/>
      <c r="C9" s="22">
        <v>448897</v>
      </c>
      <c r="D9" s="22">
        <v>448897</v>
      </c>
      <c r="E9" s="22">
        <v>448897</v>
      </c>
      <c r="F9" s="22">
        <v>448897</v>
      </c>
      <c r="G9" s="22">
        <v>448897</v>
      </c>
      <c r="H9" s="22">
        <v>448897</v>
      </c>
      <c r="I9" s="22">
        <v>448897</v>
      </c>
      <c r="J9" s="22">
        <v>448897</v>
      </c>
      <c r="K9" s="22">
        <v>448897</v>
      </c>
      <c r="L9" s="22">
        <v>448897</v>
      </c>
      <c r="M9" s="22">
        <v>448897</v>
      </c>
      <c r="N9" s="23">
        <v>448897</v>
      </c>
      <c r="O9" s="24">
        <v>5386764</v>
      </c>
      <c r="P9" s="22">
        <v>5656104</v>
      </c>
      <c r="Q9" s="23">
        <v>5938908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54166</v>
      </c>
      <c r="D11" s="3">
        <v>54166</v>
      </c>
      <c r="E11" s="3">
        <v>54166</v>
      </c>
      <c r="F11" s="3">
        <v>54166</v>
      </c>
      <c r="G11" s="3">
        <v>54166</v>
      </c>
      <c r="H11" s="3">
        <v>54166</v>
      </c>
      <c r="I11" s="3">
        <v>54166</v>
      </c>
      <c r="J11" s="3">
        <v>54166</v>
      </c>
      <c r="K11" s="3">
        <v>54166</v>
      </c>
      <c r="L11" s="3">
        <v>54166</v>
      </c>
      <c r="M11" s="3">
        <v>54166</v>
      </c>
      <c r="N11" s="4">
        <v>54166</v>
      </c>
      <c r="O11" s="6">
        <v>649992</v>
      </c>
      <c r="P11" s="3">
        <v>682500</v>
      </c>
      <c r="Q11" s="4">
        <v>716628</v>
      </c>
    </row>
    <row r="12" spans="1:17" ht="13.5">
      <c r="A12" s="19" t="s">
        <v>29</v>
      </c>
      <c r="B12" s="25"/>
      <c r="C12" s="3">
        <v>37500</v>
      </c>
      <c r="D12" s="3">
        <v>37500</v>
      </c>
      <c r="E12" s="3">
        <v>37500</v>
      </c>
      <c r="F12" s="3">
        <v>37500</v>
      </c>
      <c r="G12" s="3">
        <v>37500</v>
      </c>
      <c r="H12" s="3">
        <v>37500</v>
      </c>
      <c r="I12" s="3">
        <v>37500</v>
      </c>
      <c r="J12" s="3">
        <v>37500</v>
      </c>
      <c r="K12" s="3">
        <v>37500</v>
      </c>
      <c r="L12" s="3">
        <v>37500</v>
      </c>
      <c r="M12" s="3">
        <v>37500</v>
      </c>
      <c r="N12" s="4">
        <v>37500</v>
      </c>
      <c r="O12" s="6">
        <v>450000</v>
      </c>
      <c r="P12" s="3">
        <v>450000</v>
      </c>
      <c r="Q12" s="4">
        <v>450000</v>
      </c>
    </row>
    <row r="13" spans="1:17" ht="13.5">
      <c r="A13" s="19" t="s">
        <v>30</v>
      </c>
      <c r="B13" s="25"/>
      <c r="C13" s="3">
        <v>541667</v>
      </c>
      <c r="D13" s="3">
        <v>541667</v>
      </c>
      <c r="E13" s="3">
        <v>541667</v>
      </c>
      <c r="F13" s="3">
        <v>541667</v>
      </c>
      <c r="G13" s="3">
        <v>541667</v>
      </c>
      <c r="H13" s="3">
        <v>541667</v>
      </c>
      <c r="I13" s="3">
        <v>541667</v>
      </c>
      <c r="J13" s="3">
        <v>541667</v>
      </c>
      <c r="K13" s="3">
        <v>541667</v>
      </c>
      <c r="L13" s="3">
        <v>541667</v>
      </c>
      <c r="M13" s="3">
        <v>541667</v>
      </c>
      <c r="N13" s="4">
        <v>541667</v>
      </c>
      <c r="O13" s="6">
        <v>6500004</v>
      </c>
      <c r="P13" s="3">
        <v>6500004</v>
      </c>
      <c r="Q13" s="4">
        <v>6500004</v>
      </c>
    </row>
    <row r="14" spans="1:17" ht="13.5">
      <c r="A14" s="19" t="s">
        <v>31</v>
      </c>
      <c r="B14" s="25"/>
      <c r="C14" s="3">
        <v>833</v>
      </c>
      <c r="D14" s="3">
        <v>833</v>
      </c>
      <c r="E14" s="3">
        <v>833</v>
      </c>
      <c r="F14" s="3">
        <v>833</v>
      </c>
      <c r="G14" s="3">
        <v>833</v>
      </c>
      <c r="H14" s="3">
        <v>833</v>
      </c>
      <c r="I14" s="3">
        <v>833</v>
      </c>
      <c r="J14" s="3">
        <v>833</v>
      </c>
      <c r="K14" s="3">
        <v>833</v>
      </c>
      <c r="L14" s="3">
        <v>833</v>
      </c>
      <c r="M14" s="3">
        <v>833</v>
      </c>
      <c r="N14" s="4">
        <v>833</v>
      </c>
      <c r="O14" s="6">
        <v>9996</v>
      </c>
      <c r="P14" s="3">
        <v>9996</v>
      </c>
      <c r="Q14" s="4">
        <v>9996</v>
      </c>
    </row>
    <row r="15" spans="1:17" ht="13.5">
      <c r="A15" s="19" t="s">
        <v>32</v>
      </c>
      <c r="B15" s="25"/>
      <c r="C15" s="3">
        <v>2916667</v>
      </c>
      <c r="D15" s="3">
        <v>2916667</v>
      </c>
      <c r="E15" s="3">
        <v>2916667</v>
      </c>
      <c r="F15" s="3">
        <v>2916667</v>
      </c>
      <c r="G15" s="3">
        <v>2916667</v>
      </c>
      <c r="H15" s="3">
        <v>2916667</v>
      </c>
      <c r="I15" s="3">
        <v>2916667</v>
      </c>
      <c r="J15" s="3">
        <v>2916667</v>
      </c>
      <c r="K15" s="3">
        <v>2916667</v>
      </c>
      <c r="L15" s="3">
        <v>2916667</v>
      </c>
      <c r="M15" s="3">
        <v>2916667</v>
      </c>
      <c r="N15" s="4">
        <v>2916667</v>
      </c>
      <c r="O15" s="6">
        <v>35000004</v>
      </c>
      <c r="P15" s="3">
        <v>36750000</v>
      </c>
      <c r="Q15" s="4">
        <v>38587500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6465416</v>
      </c>
      <c r="D18" s="3">
        <v>6465416</v>
      </c>
      <c r="E18" s="3">
        <v>6465416</v>
      </c>
      <c r="F18" s="3">
        <v>6465416</v>
      </c>
      <c r="G18" s="3">
        <v>6465416</v>
      </c>
      <c r="H18" s="3">
        <v>6465416</v>
      </c>
      <c r="I18" s="3">
        <v>6465416</v>
      </c>
      <c r="J18" s="3">
        <v>6465416</v>
      </c>
      <c r="K18" s="3">
        <v>6465416</v>
      </c>
      <c r="L18" s="3">
        <v>6465416</v>
      </c>
      <c r="M18" s="3">
        <v>6465416</v>
      </c>
      <c r="N18" s="4">
        <v>6465416</v>
      </c>
      <c r="O18" s="6">
        <v>77584992</v>
      </c>
      <c r="P18" s="3">
        <v>82608996</v>
      </c>
      <c r="Q18" s="4">
        <v>88229004</v>
      </c>
    </row>
    <row r="19" spans="1:17" ht="13.5">
      <c r="A19" s="19" t="s">
        <v>36</v>
      </c>
      <c r="B19" s="25"/>
      <c r="C19" s="22">
        <v>1301251</v>
      </c>
      <c r="D19" s="22">
        <v>1301251</v>
      </c>
      <c r="E19" s="22">
        <v>1301251</v>
      </c>
      <c r="F19" s="22">
        <v>1301251</v>
      </c>
      <c r="G19" s="22">
        <v>1301251</v>
      </c>
      <c r="H19" s="22">
        <v>1301251</v>
      </c>
      <c r="I19" s="22">
        <v>1301251</v>
      </c>
      <c r="J19" s="22">
        <v>1301251</v>
      </c>
      <c r="K19" s="22">
        <v>1301251</v>
      </c>
      <c r="L19" s="22">
        <v>1301251</v>
      </c>
      <c r="M19" s="22">
        <v>1301251</v>
      </c>
      <c r="N19" s="23">
        <v>1301251</v>
      </c>
      <c r="O19" s="24">
        <v>15615012</v>
      </c>
      <c r="P19" s="22">
        <v>13615008</v>
      </c>
      <c r="Q19" s="23">
        <v>11315004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18221282</v>
      </c>
      <c r="D21" s="29">
        <f t="shared" si="0"/>
        <v>18221282</v>
      </c>
      <c r="E21" s="29">
        <f t="shared" si="0"/>
        <v>18221282</v>
      </c>
      <c r="F21" s="29">
        <f>SUM(F5:F20)</f>
        <v>18221282</v>
      </c>
      <c r="G21" s="29">
        <f>SUM(G5:G20)</f>
        <v>18221282</v>
      </c>
      <c r="H21" s="29">
        <f>SUM(H5:H20)</f>
        <v>18221282</v>
      </c>
      <c r="I21" s="29">
        <f>SUM(I5:I20)</f>
        <v>18221282</v>
      </c>
      <c r="J21" s="29">
        <f t="shared" si="0"/>
        <v>18221282</v>
      </c>
      <c r="K21" s="29">
        <f>SUM(K5:K20)</f>
        <v>18221282</v>
      </c>
      <c r="L21" s="29">
        <f>SUM(L5:L20)</f>
        <v>18221282</v>
      </c>
      <c r="M21" s="29">
        <f>SUM(M5:M20)</f>
        <v>18221282</v>
      </c>
      <c r="N21" s="30">
        <f t="shared" si="0"/>
        <v>18221282</v>
      </c>
      <c r="O21" s="31">
        <f t="shared" si="0"/>
        <v>218655384</v>
      </c>
      <c r="P21" s="29">
        <f t="shared" si="0"/>
        <v>228589596</v>
      </c>
      <c r="Q21" s="32">
        <f t="shared" si="0"/>
        <v>239244108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6972869</v>
      </c>
      <c r="D24" s="3">
        <v>6972869</v>
      </c>
      <c r="E24" s="3">
        <v>6972869</v>
      </c>
      <c r="F24" s="3">
        <v>6972869</v>
      </c>
      <c r="G24" s="3">
        <v>6972869</v>
      </c>
      <c r="H24" s="3">
        <v>6972869</v>
      </c>
      <c r="I24" s="3">
        <v>6972869</v>
      </c>
      <c r="J24" s="3">
        <v>6972869</v>
      </c>
      <c r="K24" s="3">
        <v>6972869</v>
      </c>
      <c r="L24" s="3">
        <v>6972869</v>
      </c>
      <c r="M24" s="3">
        <v>6972869</v>
      </c>
      <c r="N24" s="36">
        <v>6972869</v>
      </c>
      <c r="O24" s="6">
        <v>83674428</v>
      </c>
      <c r="P24" s="3">
        <v>87858156</v>
      </c>
      <c r="Q24" s="4">
        <v>92251152</v>
      </c>
    </row>
    <row r="25" spans="1:17" ht="13.5">
      <c r="A25" s="21" t="s">
        <v>41</v>
      </c>
      <c r="B25" s="20"/>
      <c r="C25" s="3">
        <v>277442</v>
      </c>
      <c r="D25" s="3">
        <v>277442</v>
      </c>
      <c r="E25" s="3">
        <v>277442</v>
      </c>
      <c r="F25" s="3">
        <v>277442</v>
      </c>
      <c r="G25" s="3">
        <v>277442</v>
      </c>
      <c r="H25" s="3">
        <v>277442</v>
      </c>
      <c r="I25" s="3">
        <v>277442</v>
      </c>
      <c r="J25" s="3">
        <v>277442</v>
      </c>
      <c r="K25" s="3">
        <v>277442</v>
      </c>
      <c r="L25" s="3">
        <v>277442</v>
      </c>
      <c r="M25" s="3">
        <v>277442</v>
      </c>
      <c r="N25" s="4">
        <v>277442</v>
      </c>
      <c r="O25" s="6">
        <v>3329304</v>
      </c>
      <c r="P25" s="3">
        <v>3495780</v>
      </c>
      <c r="Q25" s="4">
        <v>3670560</v>
      </c>
    </row>
    <row r="26" spans="1:17" ht="13.5">
      <c r="A26" s="21" t="s">
        <v>42</v>
      </c>
      <c r="B26" s="20"/>
      <c r="C26" s="3">
        <v>2084690</v>
      </c>
      <c r="D26" s="3">
        <v>2084690</v>
      </c>
      <c r="E26" s="3">
        <v>2084690</v>
      </c>
      <c r="F26" s="3">
        <v>2084690</v>
      </c>
      <c r="G26" s="3">
        <v>2084690</v>
      </c>
      <c r="H26" s="3">
        <v>2084690</v>
      </c>
      <c r="I26" s="3">
        <v>2084690</v>
      </c>
      <c r="J26" s="3">
        <v>2084690</v>
      </c>
      <c r="K26" s="3">
        <v>2084690</v>
      </c>
      <c r="L26" s="3">
        <v>2084690</v>
      </c>
      <c r="M26" s="3">
        <v>2084690</v>
      </c>
      <c r="N26" s="4">
        <v>2084690</v>
      </c>
      <c r="O26" s="6">
        <v>25016280</v>
      </c>
      <c r="P26" s="3">
        <v>26267088</v>
      </c>
      <c r="Q26" s="4">
        <v>27580440</v>
      </c>
    </row>
    <row r="27" spans="1:17" ht="13.5">
      <c r="A27" s="21" t="s">
        <v>43</v>
      </c>
      <c r="B27" s="20"/>
      <c r="C27" s="3">
        <v>2033904</v>
      </c>
      <c r="D27" s="3">
        <v>2033904</v>
      </c>
      <c r="E27" s="3">
        <v>2033904</v>
      </c>
      <c r="F27" s="3">
        <v>2033904</v>
      </c>
      <c r="G27" s="3">
        <v>2033904</v>
      </c>
      <c r="H27" s="3">
        <v>2033904</v>
      </c>
      <c r="I27" s="3">
        <v>2033904</v>
      </c>
      <c r="J27" s="3">
        <v>2033904</v>
      </c>
      <c r="K27" s="3">
        <v>2033904</v>
      </c>
      <c r="L27" s="3">
        <v>2033904</v>
      </c>
      <c r="M27" s="3">
        <v>2033904</v>
      </c>
      <c r="N27" s="36">
        <v>2033904</v>
      </c>
      <c r="O27" s="6">
        <v>24406848</v>
      </c>
      <c r="P27" s="3">
        <v>25627164</v>
      </c>
      <c r="Q27" s="4">
        <v>26908536</v>
      </c>
    </row>
    <row r="28" spans="1:17" ht="13.5">
      <c r="A28" s="21" t="s">
        <v>44</v>
      </c>
      <c r="B28" s="20"/>
      <c r="C28" s="3">
        <v>672917</v>
      </c>
      <c r="D28" s="3">
        <v>672917</v>
      </c>
      <c r="E28" s="3">
        <v>672917</v>
      </c>
      <c r="F28" s="3">
        <v>672917</v>
      </c>
      <c r="G28" s="3">
        <v>672917</v>
      </c>
      <c r="H28" s="3">
        <v>672917</v>
      </c>
      <c r="I28" s="3">
        <v>672917</v>
      </c>
      <c r="J28" s="3">
        <v>672917</v>
      </c>
      <c r="K28" s="3">
        <v>672917</v>
      </c>
      <c r="L28" s="3">
        <v>672917</v>
      </c>
      <c r="M28" s="3">
        <v>672917</v>
      </c>
      <c r="N28" s="4">
        <v>672917</v>
      </c>
      <c r="O28" s="6">
        <v>8075004</v>
      </c>
      <c r="P28" s="3">
        <v>8478756</v>
      </c>
      <c r="Q28" s="4">
        <v>8902692</v>
      </c>
    </row>
    <row r="29" spans="1:17" ht="13.5">
      <c r="A29" s="21" t="s">
        <v>45</v>
      </c>
      <c r="B29" s="20"/>
      <c r="C29" s="3">
        <v>2372551</v>
      </c>
      <c r="D29" s="3">
        <v>2372551</v>
      </c>
      <c r="E29" s="3">
        <v>2372551</v>
      </c>
      <c r="F29" s="3">
        <v>2372551</v>
      </c>
      <c r="G29" s="3">
        <v>2372551</v>
      </c>
      <c r="H29" s="3">
        <v>2372551</v>
      </c>
      <c r="I29" s="3">
        <v>2372551</v>
      </c>
      <c r="J29" s="3">
        <v>2372551</v>
      </c>
      <c r="K29" s="3">
        <v>2372551</v>
      </c>
      <c r="L29" s="3">
        <v>2372551</v>
      </c>
      <c r="M29" s="3">
        <v>2372551</v>
      </c>
      <c r="N29" s="36">
        <v>2372551</v>
      </c>
      <c r="O29" s="6">
        <v>28470612</v>
      </c>
      <c r="P29" s="3">
        <v>29894136</v>
      </c>
      <c r="Q29" s="4">
        <v>31388844</v>
      </c>
    </row>
    <row r="30" spans="1:17" ht="13.5">
      <c r="A30" s="21" t="s">
        <v>46</v>
      </c>
      <c r="B30" s="20"/>
      <c r="C30" s="3">
        <v>216034</v>
      </c>
      <c r="D30" s="3">
        <v>216034</v>
      </c>
      <c r="E30" s="3">
        <v>216034</v>
      </c>
      <c r="F30" s="3">
        <v>216034</v>
      </c>
      <c r="G30" s="3">
        <v>216034</v>
      </c>
      <c r="H30" s="3">
        <v>216034</v>
      </c>
      <c r="I30" s="3">
        <v>216034</v>
      </c>
      <c r="J30" s="3">
        <v>216034</v>
      </c>
      <c r="K30" s="3">
        <v>216034</v>
      </c>
      <c r="L30" s="3">
        <v>216034</v>
      </c>
      <c r="M30" s="3">
        <v>216034</v>
      </c>
      <c r="N30" s="4">
        <v>216034</v>
      </c>
      <c r="O30" s="6">
        <v>2592408</v>
      </c>
      <c r="P30" s="3">
        <v>2722032</v>
      </c>
      <c r="Q30" s="4">
        <v>2858112</v>
      </c>
    </row>
    <row r="31" spans="1:17" ht="13.5">
      <c r="A31" s="21" t="s">
        <v>47</v>
      </c>
      <c r="B31" s="20"/>
      <c r="C31" s="3">
        <v>1720819</v>
      </c>
      <c r="D31" s="3">
        <v>1720819</v>
      </c>
      <c r="E31" s="3">
        <v>1720819</v>
      </c>
      <c r="F31" s="3">
        <v>1720819</v>
      </c>
      <c r="G31" s="3">
        <v>1720819</v>
      </c>
      <c r="H31" s="3">
        <v>1720819</v>
      </c>
      <c r="I31" s="3">
        <v>1720819</v>
      </c>
      <c r="J31" s="3">
        <v>1720819</v>
      </c>
      <c r="K31" s="3">
        <v>1720819</v>
      </c>
      <c r="L31" s="3">
        <v>1720819</v>
      </c>
      <c r="M31" s="3">
        <v>1720819</v>
      </c>
      <c r="N31" s="36">
        <v>1720819</v>
      </c>
      <c r="O31" s="6">
        <v>20649828</v>
      </c>
      <c r="P31" s="3">
        <v>21682356</v>
      </c>
      <c r="Q31" s="4">
        <v>22766448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2137856</v>
      </c>
      <c r="D33" s="3">
        <v>2137856</v>
      </c>
      <c r="E33" s="3">
        <v>2137856</v>
      </c>
      <c r="F33" s="3">
        <v>2137856</v>
      </c>
      <c r="G33" s="3">
        <v>2137856</v>
      </c>
      <c r="H33" s="3">
        <v>2137856</v>
      </c>
      <c r="I33" s="3">
        <v>2137856</v>
      </c>
      <c r="J33" s="3">
        <v>2137856</v>
      </c>
      <c r="K33" s="3">
        <v>2137856</v>
      </c>
      <c r="L33" s="3">
        <v>2137856</v>
      </c>
      <c r="M33" s="3">
        <v>2137856</v>
      </c>
      <c r="N33" s="4">
        <v>2137856</v>
      </c>
      <c r="O33" s="6">
        <v>25654272</v>
      </c>
      <c r="P33" s="3">
        <v>26937048</v>
      </c>
      <c r="Q33" s="4">
        <v>28283784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18489082</v>
      </c>
      <c r="D35" s="29">
        <f t="shared" si="1"/>
        <v>18489082</v>
      </c>
      <c r="E35" s="29">
        <f t="shared" si="1"/>
        <v>18489082</v>
      </c>
      <c r="F35" s="29">
        <f>SUM(F24:F34)</f>
        <v>18489082</v>
      </c>
      <c r="G35" s="29">
        <f>SUM(G24:G34)</f>
        <v>18489082</v>
      </c>
      <c r="H35" s="29">
        <f>SUM(H24:H34)</f>
        <v>18489082</v>
      </c>
      <c r="I35" s="29">
        <f>SUM(I24:I34)</f>
        <v>18489082</v>
      </c>
      <c r="J35" s="29">
        <f t="shared" si="1"/>
        <v>18489082</v>
      </c>
      <c r="K35" s="29">
        <f>SUM(K24:K34)</f>
        <v>18489082</v>
      </c>
      <c r="L35" s="29">
        <f>SUM(L24:L34)</f>
        <v>18489082</v>
      </c>
      <c r="M35" s="29">
        <f>SUM(M24:M34)</f>
        <v>18489082</v>
      </c>
      <c r="N35" s="32">
        <f t="shared" si="1"/>
        <v>18489082</v>
      </c>
      <c r="O35" s="31">
        <f t="shared" si="1"/>
        <v>221868984</v>
      </c>
      <c r="P35" s="29">
        <f t="shared" si="1"/>
        <v>232962516</v>
      </c>
      <c r="Q35" s="32">
        <f t="shared" si="1"/>
        <v>244610568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-267800</v>
      </c>
      <c r="D37" s="42">
        <f t="shared" si="2"/>
        <v>-267800</v>
      </c>
      <c r="E37" s="42">
        <f t="shared" si="2"/>
        <v>-267800</v>
      </c>
      <c r="F37" s="42">
        <f>+F21-F35</f>
        <v>-267800</v>
      </c>
      <c r="G37" s="42">
        <f>+G21-G35</f>
        <v>-267800</v>
      </c>
      <c r="H37" s="42">
        <f>+H21-H35</f>
        <v>-267800</v>
      </c>
      <c r="I37" s="42">
        <f>+I21-I35</f>
        <v>-267800</v>
      </c>
      <c r="J37" s="42">
        <f t="shared" si="2"/>
        <v>-267800</v>
      </c>
      <c r="K37" s="42">
        <f>+K21-K35</f>
        <v>-267800</v>
      </c>
      <c r="L37" s="42">
        <f>+L21-L35</f>
        <v>-267800</v>
      </c>
      <c r="M37" s="42">
        <f>+M21-M35</f>
        <v>-267800</v>
      </c>
      <c r="N37" s="43">
        <f t="shared" si="2"/>
        <v>-267800</v>
      </c>
      <c r="O37" s="44">
        <f t="shared" si="2"/>
        <v>-3213600</v>
      </c>
      <c r="P37" s="42">
        <f t="shared" si="2"/>
        <v>-4372920</v>
      </c>
      <c r="Q37" s="43">
        <f t="shared" si="2"/>
        <v>-5366460</v>
      </c>
    </row>
    <row r="38" spans="1:17" ht="21" customHeight="1">
      <c r="A38" s="45" t="s">
        <v>52</v>
      </c>
      <c r="B38" s="25"/>
      <c r="C38" s="3">
        <v>7647750</v>
      </c>
      <c r="D38" s="3">
        <v>7647750</v>
      </c>
      <c r="E38" s="3">
        <v>7647750</v>
      </c>
      <c r="F38" s="3">
        <v>7647750</v>
      </c>
      <c r="G38" s="3">
        <v>7647750</v>
      </c>
      <c r="H38" s="3">
        <v>7647750</v>
      </c>
      <c r="I38" s="3">
        <v>7647750</v>
      </c>
      <c r="J38" s="3">
        <v>7647750</v>
      </c>
      <c r="K38" s="3">
        <v>7647750</v>
      </c>
      <c r="L38" s="3">
        <v>7647750</v>
      </c>
      <c r="M38" s="3">
        <v>7647750</v>
      </c>
      <c r="N38" s="4">
        <v>7647750</v>
      </c>
      <c r="O38" s="6">
        <v>91773000</v>
      </c>
      <c r="P38" s="3">
        <v>74427996</v>
      </c>
      <c r="Q38" s="4">
        <v>57678996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7379950</v>
      </c>
      <c r="D41" s="50">
        <f t="shared" si="3"/>
        <v>7379950</v>
      </c>
      <c r="E41" s="50">
        <f t="shared" si="3"/>
        <v>7379950</v>
      </c>
      <c r="F41" s="50">
        <f>SUM(F37:F40)</f>
        <v>7379950</v>
      </c>
      <c r="G41" s="50">
        <f>SUM(G37:G40)</f>
        <v>7379950</v>
      </c>
      <c r="H41" s="50">
        <f>SUM(H37:H40)</f>
        <v>7379950</v>
      </c>
      <c r="I41" s="50">
        <f>SUM(I37:I40)</f>
        <v>7379950</v>
      </c>
      <c r="J41" s="50">
        <f t="shared" si="3"/>
        <v>7379950</v>
      </c>
      <c r="K41" s="50">
        <f>SUM(K37:K40)</f>
        <v>7379950</v>
      </c>
      <c r="L41" s="50">
        <f>SUM(L37:L40)</f>
        <v>7379950</v>
      </c>
      <c r="M41" s="50">
        <f>SUM(M37:M40)</f>
        <v>7379950</v>
      </c>
      <c r="N41" s="51">
        <f t="shared" si="3"/>
        <v>7379950</v>
      </c>
      <c r="O41" s="52">
        <f t="shared" si="3"/>
        <v>88559400</v>
      </c>
      <c r="P41" s="50">
        <f t="shared" si="3"/>
        <v>70055076</v>
      </c>
      <c r="Q41" s="51">
        <f t="shared" si="3"/>
        <v>52312536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7379950</v>
      </c>
      <c r="D43" s="57">
        <f t="shared" si="4"/>
        <v>7379950</v>
      </c>
      <c r="E43" s="57">
        <f t="shared" si="4"/>
        <v>7379950</v>
      </c>
      <c r="F43" s="57">
        <f>+F41-F42</f>
        <v>7379950</v>
      </c>
      <c r="G43" s="57">
        <f>+G41-G42</f>
        <v>7379950</v>
      </c>
      <c r="H43" s="57">
        <f>+H41-H42</f>
        <v>7379950</v>
      </c>
      <c r="I43" s="57">
        <f>+I41-I42</f>
        <v>7379950</v>
      </c>
      <c r="J43" s="57">
        <f t="shared" si="4"/>
        <v>7379950</v>
      </c>
      <c r="K43" s="57">
        <f>+K41-K42</f>
        <v>7379950</v>
      </c>
      <c r="L43" s="57">
        <f>+L41-L42</f>
        <v>7379950</v>
      </c>
      <c r="M43" s="57">
        <f>+M41-M42</f>
        <v>7379950</v>
      </c>
      <c r="N43" s="58">
        <f t="shared" si="4"/>
        <v>7379950</v>
      </c>
      <c r="O43" s="59">
        <f t="shared" si="4"/>
        <v>88559400</v>
      </c>
      <c r="P43" s="57">
        <f t="shared" si="4"/>
        <v>70055076</v>
      </c>
      <c r="Q43" s="58">
        <f t="shared" si="4"/>
        <v>52312536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7379950</v>
      </c>
      <c r="D45" s="50">
        <f t="shared" si="5"/>
        <v>7379950</v>
      </c>
      <c r="E45" s="50">
        <f t="shared" si="5"/>
        <v>7379950</v>
      </c>
      <c r="F45" s="50">
        <f>SUM(F43:F44)</f>
        <v>7379950</v>
      </c>
      <c r="G45" s="50">
        <f>SUM(G43:G44)</f>
        <v>7379950</v>
      </c>
      <c r="H45" s="50">
        <f>SUM(H43:H44)</f>
        <v>7379950</v>
      </c>
      <c r="I45" s="50">
        <f>SUM(I43:I44)</f>
        <v>7379950</v>
      </c>
      <c r="J45" s="50">
        <f t="shared" si="5"/>
        <v>7379950</v>
      </c>
      <c r="K45" s="50">
        <f>SUM(K43:K44)</f>
        <v>7379950</v>
      </c>
      <c r="L45" s="50">
        <f>SUM(L43:L44)</f>
        <v>7379950</v>
      </c>
      <c r="M45" s="50">
        <f>SUM(M43:M44)</f>
        <v>7379950</v>
      </c>
      <c r="N45" s="51">
        <f t="shared" si="5"/>
        <v>7379950</v>
      </c>
      <c r="O45" s="52">
        <f t="shared" si="5"/>
        <v>88559400</v>
      </c>
      <c r="P45" s="50">
        <f t="shared" si="5"/>
        <v>70055076</v>
      </c>
      <c r="Q45" s="51">
        <f t="shared" si="5"/>
        <v>52312536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7379950</v>
      </c>
      <c r="D47" s="63">
        <f t="shared" si="6"/>
        <v>7379950</v>
      </c>
      <c r="E47" s="63">
        <f t="shared" si="6"/>
        <v>7379950</v>
      </c>
      <c r="F47" s="63">
        <f>SUM(F45:F46)</f>
        <v>7379950</v>
      </c>
      <c r="G47" s="63">
        <f>SUM(G45:G46)</f>
        <v>7379950</v>
      </c>
      <c r="H47" s="63">
        <f>SUM(H45:H46)</f>
        <v>7379950</v>
      </c>
      <c r="I47" s="63">
        <f>SUM(I45:I46)</f>
        <v>7379950</v>
      </c>
      <c r="J47" s="63">
        <f t="shared" si="6"/>
        <v>7379950</v>
      </c>
      <c r="K47" s="63">
        <f>SUM(K45:K46)</f>
        <v>7379950</v>
      </c>
      <c r="L47" s="63">
        <f>SUM(L45:L46)</f>
        <v>7379950</v>
      </c>
      <c r="M47" s="63">
        <f>SUM(M45:M46)</f>
        <v>7379950</v>
      </c>
      <c r="N47" s="64">
        <f t="shared" si="6"/>
        <v>7379950</v>
      </c>
      <c r="O47" s="65">
        <f t="shared" si="6"/>
        <v>88559400</v>
      </c>
      <c r="P47" s="63">
        <f t="shared" si="6"/>
        <v>70055076</v>
      </c>
      <c r="Q47" s="66">
        <f t="shared" si="6"/>
        <v>52312536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54099</v>
      </c>
      <c r="D11" s="3">
        <v>54099</v>
      </c>
      <c r="E11" s="3">
        <v>54099</v>
      </c>
      <c r="F11" s="3">
        <v>54099</v>
      </c>
      <c r="G11" s="3">
        <v>54099</v>
      </c>
      <c r="H11" s="3">
        <v>54094</v>
      </c>
      <c r="I11" s="3">
        <v>54099</v>
      </c>
      <c r="J11" s="3">
        <v>54099</v>
      </c>
      <c r="K11" s="3">
        <v>54099</v>
      </c>
      <c r="L11" s="3">
        <v>54099</v>
      </c>
      <c r="M11" s="3">
        <v>54099</v>
      </c>
      <c r="N11" s="4">
        <v>54099</v>
      </c>
      <c r="O11" s="6">
        <v>649183</v>
      </c>
      <c r="P11" s="3">
        <v>665000</v>
      </c>
      <c r="Q11" s="4">
        <v>682400</v>
      </c>
    </row>
    <row r="12" spans="1:17" ht="13.5">
      <c r="A12" s="19" t="s">
        <v>29</v>
      </c>
      <c r="B12" s="25"/>
      <c r="C12" s="3">
        <v>72608</v>
      </c>
      <c r="D12" s="3">
        <v>72608</v>
      </c>
      <c r="E12" s="3">
        <v>72608</v>
      </c>
      <c r="F12" s="3">
        <v>72608</v>
      </c>
      <c r="G12" s="3">
        <v>72608</v>
      </c>
      <c r="H12" s="3">
        <v>72616</v>
      </c>
      <c r="I12" s="3">
        <v>72608</v>
      </c>
      <c r="J12" s="3">
        <v>72608</v>
      </c>
      <c r="K12" s="3">
        <v>72608</v>
      </c>
      <c r="L12" s="3">
        <v>72608</v>
      </c>
      <c r="M12" s="3">
        <v>72608</v>
      </c>
      <c r="N12" s="4">
        <v>72608</v>
      </c>
      <c r="O12" s="6">
        <v>871304</v>
      </c>
      <c r="P12" s="3">
        <v>900007</v>
      </c>
      <c r="Q12" s="4">
        <v>950005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2500</v>
      </c>
      <c r="D16" s="3">
        <v>2500</v>
      </c>
      <c r="E16" s="3">
        <v>2500</v>
      </c>
      <c r="F16" s="3">
        <v>2500</v>
      </c>
      <c r="G16" s="3">
        <v>2500</v>
      </c>
      <c r="H16" s="3">
        <v>2500</v>
      </c>
      <c r="I16" s="3">
        <v>2500</v>
      </c>
      <c r="J16" s="3">
        <v>2500</v>
      </c>
      <c r="K16" s="3">
        <v>2500</v>
      </c>
      <c r="L16" s="3">
        <v>2500</v>
      </c>
      <c r="M16" s="3">
        <v>2500</v>
      </c>
      <c r="N16" s="4">
        <v>2500</v>
      </c>
      <c r="O16" s="6">
        <v>30000</v>
      </c>
      <c r="P16" s="3">
        <v>35000</v>
      </c>
      <c r="Q16" s="4">
        <v>40000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5525167</v>
      </c>
      <c r="D18" s="3">
        <v>5525167</v>
      </c>
      <c r="E18" s="3">
        <v>5525167</v>
      </c>
      <c r="F18" s="3">
        <v>5525167</v>
      </c>
      <c r="G18" s="3">
        <v>5525167</v>
      </c>
      <c r="H18" s="3">
        <v>5525163</v>
      </c>
      <c r="I18" s="3">
        <v>5525167</v>
      </c>
      <c r="J18" s="3">
        <v>5525167</v>
      </c>
      <c r="K18" s="3">
        <v>5525167</v>
      </c>
      <c r="L18" s="3">
        <v>5525167</v>
      </c>
      <c r="M18" s="3">
        <v>5525167</v>
      </c>
      <c r="N18" s="4">
        <v>5525167</v>
      </c>
      <c r="O18" s="6">
        <v>66302000</v>
      </c>
      <c r="P18" s="3">
        <v>74787600</v>
      </c>
      <c r="Q18" s="4">
        <v>76819000</v>
      </c>
    </row>
    <row r="19" spans="1:17" ht="13.5">
      <c r="A19" s="19" t="s">
        <v>36</v>
      </c>
      <c r="B19" s="25"/>
      <c r="C19" s="22">
        <v>7875</v>
      </c>
      <c r="D19" s="22">
        <v>7875</v>
      </c>
      <c r="E19" s="22">
        <v>7875</v>
      </c>
      <c r="F19" s="22">
        <v>7875</v>
      </c>
      <c r="G19" s="22">
        <v>7875</v>
      </c>
      <c r="H19" s="22">
        <v>7875</v>
      </c>
      <c r="I19" s="22">
        <v>7875</v>
      </c>
      <c r="J19" s="22">
        <v>7875</v>
      </c>
      <c r="K19" s="22">
        <v>7875</v>
      </c>
      <c r="L19" s="22">
        <v>7875</v>
      </c>
      <c r="M19" s="22">
        <v>7875</v>
      </c>
      <c r="N19" s="23">
        <v>7875</v>
      </c>
      <c r="O19" s="24">
        <v>94500</v>
      </c>
      <c r="P19" s="22">
        <v>95000</v>
      </c>
      <c r="Q19" s="23">
        <v>100000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5662249</v>
      </c>
      <c r="D21" s="29">
        <f t="shared" si="0"/>
        <v>5662249</v>
      </c>
      <c r="E21" s="29">
        <f t="shared" si="0"/>
        <v>5662249</v>
      </c>
      <c r="F21" s="29">
        <f>SUM(F5:F20)</f>
        <v>5662249</v>
      </c>
      <c r="G21" s="29">
        <f>SUM(G5:G20)</f>
        <v>5662249</v>
      </c>
      <c r="H21" s="29">
        <f>SUM(H5:H20)</f>
        <v>5662248</v>
      </c>
      <c r="I21" s="29">
        <f>SUM(I5:I20)</f>
        <v>5662249</v>
      </c>
      <c r="J21" s="29">
        <f t="shared" si="0"/>
        <v>5662249</v>
      </c>
      <c r="K21" s="29">
        <f>SUM(K5:K20)</f>
        <v>5662249</v>
      </c>
      <c r="L21" s="29">
        <f>SUM(L5:L20)</f>
        <v>5662249</v>
      </c>
      <c r="M21" s="29">
        <f>SUM(M5:M20)</f>
        <v>5662249</v>
      </c>
      <c r="N21" s="30">
        <f t="shared" si="0"/>
        <v>5662249</v>
      </c>
      <c r="O21" s="31">
        <f t="shared" si="0"/>
        <v>67946987</v>
      </c>
      <c r="P21" s="29">
        <f t="shared" si="0"/>
        <v>76482607</v>
      </c>
      <c r="Q21" s="32">
        <f t="shared" si="0"/>
        <v>78591405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3629928</v>
      </c>
      <c r="D24" s="3">
        <v>3629928</v>
      </c>
      <c r="E24" s="3">
        <v>3629928</v>
      </c>
      <c r="F24" s="3">
        <v>3629928</v>
      </c>
      <c r="G24" s="3">
        <v>3629928</v>
      </c>
      <c r="H24" s="3">
        <v>3629915</v>
      </c>
      <c r="I24" s="3">
        <v>3629928</v>
      </c>
      <c r="J24" s="3">
        <v>3629928</v>
      </c>
      <c r="K24" s="3">
        <v>3629928</v>
      </c>
      <c r="L24" s="3">
        <v>3629928</v>
      </c>
      <c r="M24" s="3">
        <v>3629928</v>
      </c>
      <c r="N24" s="36">
        <v>3629928</v>
      </c>
      <c r="O24" s="6">
        <v>43559123</v>
      </c>
      <c r="P24" s="3">
        <v>49696577</v>
      </c>
      <c r="Q24" s="4">
        <v>53265627</v>
      </c>
    </row>
    <row r="25" spans="1:17" ht="13.5">
      <c r="A25" s="21" t="s">
        <v>41</v>
      </c>
      <c r="B25" s="20"/>
      <c r="C25" s="3">
        <v>391191</v>
      </c>
      <c r="D25" s="3">
        <v>391191</v>
      </c>
      <c r="E25" s="3">
        <v>391191</v>
      </c>
      <c r="F25" s="3">
        <v>391191</v>
      </c>
      <c r="G25" s="3">
        <v>391191</v>
      </c>
      <c r="H25" s="3">
        <v>391183</v>
      </c>
      <c r="I25" s="3">
        <v>391191</v>
      </c>
      <c r="J25" s="3">
        <v>391191</v>
      </c>
      <c r="K25" s="3">
        <v>391191</v>
      </c>
      <c r="L25" s="3">
        <v>391191</v>
      </c>
      <c r="M25" s="3">
        <v>391191</v>
      </c>
      <c r="N25" s="4">
        <v>391191</v>
      </c>
      <c r="O25" s="6">
        <v>4694284</v>
      </c>
      <c r="P25" s="3">
        <v>5622284</v>
      </c>
      <c r="Q25" s="4">
        <v>4622284</v>
      </c>
    </row>
    <row r="26" spans="1:17" ht="13.5">
      <c r="A26" s="21" t="s">
        <v>42</v>
      </c>
      <c r="B26" s="20"/>
      <c r="C26" s="3">
        <v>40917</v>
      </c>
      <c r="D26" s="3">
        <v>40917</v>
      </c>
      <c r="E26" s="3">
        <v>40917</v>
      </c>
      <c r="F26" s="3">
        <v>40917</v>
      </c>
      <c r="G26" s="3">
        <v>40917</v>
      </c>
      <c r="H26" s="3">
        <v>40913</v>
      </c>
      <c r="I26" s="3">
        <v>40917</v>
      </c>
      <c r="J26" s="3">
        <v>40917</v>
      </c>
      <c r="K26" s="3">
        <v>40917</v>
      </c>
      <c r="L26" s="3">
        <v>40917</v>
      </c>
      <c r="M26" s="3">
        <v>40917</v>
      </c>
      <c r="N26" s="4">
        <v>40917</v>
      </c>
      <c r="O26" s="6">
        <v>491000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138404</v>
      </c>
      <c r="D27" s="3">
        <v>138404</v>
      </c>
      <c r="E27" s="3">
        <v>138404</v>
      </c>
      <c r="F27" s="3">
        <v>138404</v>
      </c>
      <c r="G27" s="3">
        <v>138404</v>
      </c>
      <c r="H27" s="3">
        <v>138406</v>
      </c>
      <c r="I27" s="3">
        <v>138404</v>
      </c>
      <c r="J27" s="3">
        <v>138404</v>
      </c>
      <c r="K27" s="3">
        <v>138404</v>
      </c>
      <c r="L27" s="3">
        <v>138404</v>
      </c>
      <c r="M27" s="3">
        <v>138404</v>
      </c>
      <c r="N27" s="36">
        <v>138404</v>
      </c>
      <c r="O27" s="6">
        <v>1660850</v>
      </c>
      <c r="P27" s="3">
        <v>1252400</v>
      </c>
      <c r="Q27" s="4">
        <v>756800</v>
      </c>
    </row>
    <row r="28" spans="1:17" ht="13.5">
      <c r="A28" s="21" t="s">
        <v>44</v>
      </c>
      <c r="B28" s="20"/>
      <c r="C28" s="3">
        <v>24167</v>
      </c>
      <c r="D28" s="3">
        <v>24167</v>
      </c>
      <c r="E28" s="3">
        <v>24167</v>
      </c>
      <c r="F28" s="3">
        <v>24167</v>
      </c>
      <c r="G28" s="3">
        <v>24167</v>
      </c>
      <c r="H28" s="3">
        <v>24163</v>
      </c>
      <c r="I28" s="3">
        <v>24167</v>
      </c>
      <c r="J28" s="3">
        <v>24167</v>
      </c>
      <c r="K28" s="3">
        <v>24167</v>
      </c>
      <c r="L28" s="3">
        <v>24167</v>
      </c>
      <c r="M28" s="3">
        <v>24167</v>
      </c>
      <c r="N28" s="4">
        <v>24167</v>
      </c>
      <c r="O28" s="6">
        <v>290000</v>
      </c>
      <c r="P28" s="3">
        <v>411060</v>
      </c>
      <c r="Q28" s="4">
        <v>433257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5141</v>
      </c>
      <c r="D30" s="3">
        <v>5141</v>
      </c>
      <c r="E30" s="3">
        <v>5141</v>
      </c>
      <c r="F30" s="3">
        <v>5141</v>
      </c>
      <c r="G30" s="3">
        <v>5141</v>
      </c>
      <c r="H30" s="3">
        <v>5134</v>
      </c>
      <c r="I30" s="3">
        <v>5141</v>
      </c>
      <c r="J30" s="3">
        <v>5141</v>
      </c>
      <c r="K30" s="3">
        <v>5141</v>
      </c>
      <c r="L30" s="3">
        <v>5141</v>
      </c>
      <c r="M30" s="3">
        <v>5141</v>
      </c>
      <c r="N30" s="4">
        <v>5141</v>
      </c>
      <c r="O30" s="6">
        <v>61685</v>
      </c>
      <c r="P30" s="3">
        <v>45673</v>
      </c>
      <c r="Q30" s="4">
        <v>48140</v>
      </c>
    </row>
    <row r="31" spans="1:17" ht="13.5">
      <c r="A31" s="21" t="s">
        <v>47</v>
      </c>
      <c r="B31" s="20"/>
      <c r="C31" s="3">
        <v>585929</v>
      </c>
      <c r="D31" s="3">
        <v>585929</v>
      </c>
      <c r="E31" s="3">
        <v>585929</v>
      </c>
      <c r="F31" s="3">
        <v>585929</v>
      </c>
      <c r="G31" s="3">
        <v>585929</v>
      </c>
      <c r="H31" s="3">
        <v>585881</v>
      </c>
      <c r="I31" s="3">
        <v>585929</v>
      </c>
      <c r="J31" s="3">
        <v>585929</v>
      </c>
      <c r="K31" s="3">
        <v>585929</v>
      </c>
      <c r="L31" s="3">
        <v>585929</v>
      </c>
      <c r="M31" s="3">
        <v>585929</v>
      </c>
      <c r="N31" s="36">
        <v>585929</v>
      </c>
      <c r="O31" s="6">
        <v>7031100</v>
      </c>
      <c r="P31" s="3">
        <v>8357955</v>
      </c>
      <c r="Q31" s="4">
        <v>10636172</v>
      </c>
    </row>
    <row r="32" spans="1:17" ht="13.5">
      <c r="A32" s="21" t="s">
        <v>35</v>
      </c>
      <c r="B32" s="20"/>
      <c r="C32" s="3">
        <v>833</v>
      </c>
      <c r="D32" s="3">
        <v>833</v>
      </c>
      <c r="E32" s="3">
        <v>833</v>
      </c>
      <c r="F32" s="3">
        <v>833</v>
      </c>
      <c r="G32" s="3">
        <v>833</v>
      </c>
      <c r="H32" s="3">
        <v>837</v>
      </c>
      <c r="I32" s="3">
        <v>833</v>
      </c>
      <c r="J32" s="3">
        <v>833</v>
      </c>
      <c r="K32" s="3">
        <v>833</v>
      </c>
      <c r="L32" s="3">
        <v>833</v>
      </c>
      <c r="M32" s="3">
        <v>833</v>
      </c>
      <c r="N32" s="4">
        <v>833</v>
      </c>
      <c r="O32" s="6">
        <v>10000</v>
      </c>
      <c r="P32" s="3">
        <v>16661</v>
      </c>
      <c r="Q32" s="4">
        <v>0</v>
      </c>
    </row>
    <row r="33" spans="1:17" ht="13.5">
      <c r="A33" s="21" t="s">
        <v>48</v>
      </c>
      <c r="B33" s="20"/>
      <c r="C33" s="3">
        <v>812006</v>
      </c>
      <c r="D33" s="3">
        <v>812006</v>
      </c>
      <c r="E33" s="3">
        <v>812006</v>
      </c>
      <c r="F33" s="3">
        <v>812006</v>
      </c>
      <c r="G33" s="3">
        <v>812006</v>
      </c>
      <c r="H33" s="3">
        <v>812108</v>
      </c>
      <c r="I33" s="3">
        <v>812006</v>
      </c>
      <c r="J33" s="3">
        <v>812006</v>
      </c>
      <c r="K33" s="3">
        <v>812006</v>
      </c>
      <c r="L33" s="3">
        <v>812006</v>
      </c>
      <c r="M33" s="3">
        <v>812006</v>
      </c>
      <c r="N33" s="4">
        <v>812006</v>
      </c>
      <c r="O33" s="6">
        <v>9744174</v>
      </c>
      <c r="P33" s="3">
        <v>11026959</v>
      </c>
      <c r="Q33" s="4">
        <v>8768763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5628516</v>
      </c>
      <c r="D35" s="29">
        <f t="shared" si="1"/>
        <v>5628516</v>
      </c>
      <c r="E35" s="29">
        <f t="shared" si="1"/>
        <v>5628516</v>
      </c>
      <c r="F35" s="29">
        <f>SUM(F24:F34)</f>
        <v>5628516</v>
      </c>
      <c r="G35" s="29">
        <f>SUM(G24:G34)</f>
        <v>5628516</v>
      </c>
      <c r="H35" s="29">
        <f>SUM(H24:H34)</f>
        <v>5628540</v>
      </c>
      <c r="I35" s="29">
        <f>SUM(I24:I34)</f>
        <v>5628516</v>
      </c>
      <c r="J35" s="29">
        <f t="shared" si="1"/>
        <v>5628516</v>
      </c>
      <c r="K35" s="29">
        <f>SUM(K24:K34)</f>
        <v>5628516</v>
      </c>
      <c r="L35" s="29">
        <f>SUM(L24:L34)</f>
        <v>5628516</v>
      </c>
      <c r="M35" s="29">
        <f>SUM(M24:M34)</f>
        <v>5628516</v>
      </c>
      <c r="N35" s="32">
        <f t="shared" si="1"/>
        <v>5628516</v>
      </c>
      <c r="O35" s="31">
        <f t="shared" si="1"/>
        <v>67542216</v>
      </c>
      <c r="P35" s="29">
        <f t="shared" si="1"/>
        <v>76429569</v>
      </c>
      <c r="Q35" s="32">
        <f t="shared" si="1"/>
        <v>78531043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33733</v>
      </c>
      <c r="D37" s="42">
        <f t="shared" si="2"/>
        <v>33733</v>
      </c>
      <c r="E37" s="42">
        <f t="shared" si="2"/>
        <v>33733</v>
      </c>
      <c r="F37" s="42">
        <f>+F21-F35</f>
        <v>33733</v>
      </c>
      <c r="G37" s="42">
        <f>+G21-G35</f>
        <v>33733</v>
      </c>
      <c r="H37" s="42">
        <f>+H21-H35</f>
        <v>33708</v>
      </c>
      <c r="I37" s="42">
        <f>+I21-I35</f>
        <v>33733</v>
      </c>
      <c r="J37" s="42">
        <f t="shared" si="2"/>
        <v>33733</v>
      </c>
      <c r="K37" s="42">
        <f>+K21-K35</f>
        <v>33733</v>
      </c>
      <c r="L37" s="42">
        <f>+L21-L35</f>
        <v>33733</v>
      </c>
      <c r="M37" s="42">
        <f>+M21-M35</f>
        <v>33733</v>
      </c>
      <c r="N37" s="43">
        <f t="shared" si="2"/>
        <v>33733</v>
      </c>
      <c r="O37" s="44">
        <f t="shared" si="2"/>
        <v>404771</v>
      </c>
      <c r="P37" s="42">
        <f t="shared" si="2"/>
        <v>53038</v>
      </c>
      <c r="Q37" s="43">
        <f t="shared" si="2"/>
        <v>60362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33733</v>
      </c>
      <c r="D41" s="50">
        <f t="shared" si="3"/>
        <v>33733</v>
      </c>
      <c r="E41" s="50">
        <f t="shared" si="3"/>
        <v>33733</v>
      </c>
      <c r="F41" s="50">
        <f>SUM(F37:F40)</f>
        <v>33733</v>
      </c>
      <c r="G41" s="50">
        <f>SUM(G37:G40)</f>
        <v>33733</v>
      </c>
      <c r="H41" s="50">
        <f>SUM(H37:H40)</f>
        <v>33708</v>
      </c>
      <c r="I41" s="50">
        <f>SUM(I37:I40)</f>
        <v>33733</v>
      </c>
      <c r="J41" s="50">
        <f t="shared" si="3"/>
        <v>33733</v>
      </c>
      <c r="K41" s="50">
        <f>SUM(K37:K40)</f>
        <v>33733</v>
      </c>
      <c r="L41" s="50">
        <f>SUM(L37:L40)</f>
        <v>33733</v>
      </c>
      <c r="M41" s="50">
        <f>SUM(M37:M40)</f>
        <v>33733</v>
      </c>
      <c r="N41" s="51">
        <f t="shared" si="3"/>
        <v>33733</v>
      </c>
      <c r="O41" s="52">
        <f t="shared" si="3"/>
        <v>404771</v>
      </c>
      <c r="P41" s="50">
        <f t="shared" si="3"/>
        <v>53038</v>
      </c>
      <c r="Q41" s="51">
        <f t="shared" si="3"/>
        <v>60362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33733</v>
      </c>
      <c r="D43" s="57">
        <f t="shared" si="4"/>
        <v>33733</v>
      </c>
      <c r="E43" s="57">
        <f t="shared" si="4"/>
        <v>33733</v>
      </c>
      <c r="F43" s="57">
        <f>+F41-F42</f>
        <v>33733</v>
      </c>
      <c r="G43" s="57">
        <f>+G41-G42</f>
        <v>33733</v>
      </c>
      <c r="H43" s="57">
        <f>+H41-H42</f>
        <v>33708</v>
      </c>
      <c r="I43" s="57">
        <f>+I41-I42</f>
        <v>33733</v>
      </c>
      <c r="J43" s="57">
        <f t="shared" si="4"/>
        <v>33733</v>
      </c>
      <c r="K43" s="57">
        <f>+K41-K42</f>
        <v>33733</v>
      </c>
      <c r="L43" s="57">
        <f>+L41-L42</f>
        <v>33733</v>
      </c>
      <c r="M43" s="57">
        <f>+M41-M42</f>
        <v>33733</v>
      </c>
      <c r="N43" s="58">
        <f t="shared" si="4"/>
        <v>33733</v>
      </c>
      <c r="O43" s="59">
        <f t="shared" si="4"/>
        <v>404771</v>
      </c>
      <c r="P43" s="57">
        <f t="shared" si="4"/>
        <v>53038</v>
      </c>
      <c r="Q43" s="58">
        <f t="shared" si="4"/>
        <v>60362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33733</v>
      </c>
      <c r="D45" s="50">
        <f t="shared" si="5"/>
        <v>33733</v>
      </c>
      <c r="E45" s="50">
        <f t="shared" si="5"/>
        <v>33733</v>
      </c>
      <c r="F45" s="50">
        <f>SUM(F43:F44)</f>
        <v>33733</v>
      </c>
      <c r="G45" s="50">
        <f>SUM(G43:G44)</f>
        <v>33733</v>
      </c>
      <c r="H45" s="50">
        <f>SUM(H43:H44)</f>
        <v>33708</v>
      </c>
      <c r="I45" s="50">
        <f>SUM(I43:I44)</f>
        <v>33733</v>
      </c>
      <c r="J45" s="50">
        <f t="shared" si="5"/>
        <v>33733</v>
      </c>
      <c r="K45" s="50">
        <f>SUM(K43:K44)</f>
        <v>33733</v>
      </c>
      <c r="L45" s="50">
        <f>SUM(L43:L44)</f>
        <v>33733</v>
      </c>
      <c r="M45" s="50">
        <f>SUM(M43:M44)</f>
        <v>33733</v>
      </c>
      <c r="N45" s="51">
        <f t="shared" si="5"/>
        <v>33733</v>
      </c>
      <c r="O45" s="52">
        <f t="shared" si="5"/>
        <v>404771</v>
      </c>
      <c r="P45" s="50">
        <f t="shared" si="5"/>
        <v>53038</v>
      </c>
      <c r="Q45" s="51">
        <f t="shared" si="5"/>
        <v>60362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33733</v>
      </c>
      <c r="D47" s="63">
        <f t="shared" si="6"/>
        <v>33733</v>
      </c>
      <c r="E47" s="63">
        <f t="shared" si="6"/>
        <v>33733</v>
      </c>
      <c r="F47" s="63">
        <f>SUM(F45:F46)</f>
        <v>33733</v>
      </c>
      <c r="G47" s="63">
        <f>SUM(G45:G46)</f>
        <v>33733</v>
      </c>
      <c r="H47" s="63">
        <f>SUM(H45:H46)</f>
        <v>33708</v>
      </c>
      <c r="I47" s="63">
        <f>SUM(I45:I46)</f>
        <v>33733</v>
      </c>
      <c r="J47" s="63">
        <f t="shared" si="6"/>
        <v>33733</v>
      </c>
      <c r="K47" s="63">
        <f>SUM(K45:K46)</f>
        <v>33733</v>
      </c>
      <c r="L47" s="63">
        <f>SUM(L45:L46)</f>
        <v>33733</v>
      </c>
      <c r="M47" s="63">
        <f>SUM(M45:M46)</f>
        <v>33733</v>
      </c>
      <c r="N47" s="64">
        <f t="shared" si="6"/>
        <v>33733</v>
      </c>
      <c r="O47" s="65">
        <f t="shared" si="6"/>
        <v>404771</v>
      </c>
      <c r="P47" s="63">
        <f t="shared" si="6"/>
        <v>53038</v>
      </c>
      <c r="Q47" s="66">
        <f t="shared" si="6"/>
        <v>60362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3224301</v>
      </c>
      <c r="D5" s="3">
        <v>3224301</v>
      </c>
      <c r="E5" s="3">
        <v>3224301</v>
      </c>
      <c r="F5" s="3">
        <v>3224301</v>
      </c>
      <c r="G5" s="3">
        <v>3224301</v>
      </c>
      <c r="H5" s="3">
        <v>3224289</v>
      </c>
      <c r="I5" s="3">
        <v>3224301</v>
      </c>
      <c r="J5" s="3">
        <v>3224301</v>
      </c>
      <c r="K5" s="3">
        <v>3224301</v>
      </c>
      <c r="L5" s="3">
        <v>3224301</v>
      </c>
      <c r="M5" s="3">
        <v>3224301</v>
      </c>
      <c r="N5" s="4">
        <v>3224301</v>
      </c>
      <c r="O5" s="5">
        <v>38691600</v>
      </c>
      <c r="P5" s="3">
        <v>67452523</v>
      </c>
      <c r="Q5" s="4">
        <v>70555339</v>
      </c>
    </row>
    <row r="6" spans="1:17" ht="13.5">
      <c r="A6" s="19" t="s">
        <v>24</v>
      </c>
      <c r="B6" s="20"/>
      <c r="C6" s="3">
        <v>4312684</v>
      </c>
      <c r="D6" s="3">
        <v>4312684</v>
      </c>
      <c r="E6" s="3">
        <v>4312684</v>
      </c>
      <c r="F6" s="3">
        <v>4312684</v>
      </c>
      <c r="G6" s="3">
        <v>4312684</v>
      </c>
      <c r="H6" s="3">
        <v>4312676</v>
      </c>
      <c r="I6" s="3">
        <v>4312684</v>
      </c>
      <c r="J6" s="3">
        <v>4312684</v>
      </c>
      <c r="K6" s="3">
        <v>4312684</v>
      </c>
      <c r="L6" s="3">
        <v>4312684</v>
      </c>
      <c r="M6" s="3">
        <v>4312684</v>
      </c>
      <c r="N6" s="4">
        <v>4312684</v>
      </c>
      <c r="O6" s="6">
        <v>51752200</v>
      </c>
      <c r="P6" s="3">
        <v>40642000</v>
      </c>
      <c r="Q6" s="4">
        <v>42512377</v>
      </c>
    </row>
    <row r="7" spans="1:17" ht="13.5">
      <c r="A7" s="21" t="s">
        <v>25</v>
      </c>
      <c r="B7" s="20"/>
      <c r="C7" s="3">
        <v>3333657</v>
      </c>
      <c r="D7" s="3">
        <v>3333657</v>
      </c>
      <c r="E7" s="3">
        <v>3333657</v>
      </c>
      <c r="F7" s="3">
        <v>3333657</v>
      </c>
      <c r="G7" s="3">
        <v>3333657</v>
      </c>
      <c r="H7" s="3">
        <v>3333653</v>
      </c>
      <c r="I7" s="3">
        <v>3333657</v>
      </c>
      <c r="J7" s="3">
        <v>3333657</v>
      </c>
      <c r="K7" s="3">
        <v>3333657</v>
      </c>
      <c r="L7" s="3">
        <v>3333657</v>
      </c>
      <c r="M7" s="3">
        <v>3333657</v>
      </c>
      <c r="N7" s="4">
        <v>3333657</v>
      </c>
      <c r="O7" s="6">
        <v>40003880</v>
      </c>
      <c r="P7" s="3">
        <v>41843000</v>
      </c>
      <c r="Q7" s="4">
        <v>43768000</v>
      </c>
    </row>
    <row r="8" spans="1:17" ht="13.5">
      <c r="A8" s="21" t="s">
        <v>26</v>
      </c>
      <c r="B8" s="20"/>
      <c r="C8" s="3">
        <v>1868417</v>
      </c>
      <c r="D8" s="3">
        <v>1868417</v>
      </c>
      <c r="E8" s="3">
        <v>1868417</v>
      </c>
      <c r="F8" s="3">
        <v>1868417</v>
      </c>
      <c r="G8" s="3">
        <v>1868417</v>
      </c>
      <c r="H8" s="3">
        <v>1868413</v>
      </c>
      <c r="I8" s="3">
        <v>1868417</v>
      </c>
      <c r="J8" s="3">
        <v>1868417</v>
      </c>
      <c r="K8" s="3">
        <v>1868417</v>
      </c>
      <c r="L8" s="3">
        <v>1868417</v>
      </c>
      <c r="M8" s="3">
        <v>1868417</v>
      </c>
      <c r="N8" s="4">
        <v>1868417</v>
      </c>
      <c r="O8" s="6">
        <v>22421000</v>
      </c>
      <c r="P8" s="3">
        <v>23452000</v>
      </c>
      <c r="Q8" s="4">
        <v>24531000</v>
      </c>
    </row>
    <row r="9" spans="1:17" ht="13.5">
      <c r="A9" s="21" t="s">
        <v>27</v>
      </c>
      <c r="B9" s="20"/>
      <c r="C9" s="22">
        <v>2524088</v>
      </c>
      <c r="D9" s="22">
        <v>2524088</v>
      </c>
      <c r="E9" s="22">
        <v>2524088</v>
      </c>
      <c r="F9" s="22">
        <v>2524088</v>
      </c>
      <c r="G9" s="22">
        <v>2524088</v>
      </c>
      <c r="H9" s="22">
        <v>2524082</v>
      </c>
      <c r="I9" s="22">
        <v>2524088</v>
      </c>
      <c r="J9" s="22">
        <v>2524088</v>
      </c>
      <c r="K9" s="22">
        <v>2524088</v>
      </c>
      <c r="L9" s="22">
        <v>2524088</v>
      </c>
      <c r="M9" s="22">
        <v>2524088</v>
      </c>
      <c r="N9" s="23">
        <v>2524088</v>
      </c>
      <c r="O9" s="24">
        <v>30289050</v>
      </c>
      <c r="P9" s="22">
        <v>6103800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14500</v>
      </c>
      <c r="D11" s="3">
        <v>14500</v>
      </c>
      <c r="E11" s="3">
        <v>14500</v>
      </c>
      <c r="F11" s="3">
        <v>14500</v>
      </c>
      <c r="G11" s="3">
        <v>14500</v>
      </c>
      <c r="H11" s="3">
        <v>14500</v>
      </c>
      <c r="I11" s="3">
        <v>14500</v>
      </c>
      <c r="J11" s="3">
        <v>14500</v>
      </c>
      <c r="K11" s="3">
        <v>14500</v>
      </c>
      <c r="L11" s="3">
        <v>14500</v>
      </c>
      <c r="M11" s="3">
        <v>14500</v>
      </c>
      <c r="N11" s="4">
        <v>14500</v>
      </c>
      <c r="O11" s="6">
        <v>174000</v>
      </c>
      <c r="P11" s="3">
        <v>182004</v>
      </c>
      <c r="Q11" s="4">
        <v>190376</v>
      </c>
    </row>
    <row r="12" spans="1:17" ht="13.5">
      <c r="A12" s="19" t="s">
        <v>29</v>
      </c>
      <c r="B12" s="25"/>
      <c r="C12" s="3">
        <v>54917</v>
      </c>
      <c r="D12" s="3">
        <v>54917</v>
      </c>
      <c r="E12" s="3">
        <v>54917</v>
      </c>
      <c r="F12" s="3">
        <v>54917</v>
      </c>
      <c r="G12" s="3">
        <v>54917</v>
      </c>
      <c r="H12" s="3">
        <v>54913</v>
      </c>
      <c r="I12" s="3">
        <v>54917</v>
      </c>
      <c r="J12" s="3">
        <v>54917</v>
      </c>
      <c r="K12" s="3">
        <v>54917</v>
      </c>
      <c r="L12" s="3">
        <v>54917</v>
      </c>
      <c r="M12" s="3">
        <v>54917</v>
      </c>
      <c r="N12" s="4">
        <v>54917</v>
      </c>
      <c r="O12" s="6">
        <v>659000</v>
      </c>
      <c r="P12" s="3">
        <v>9414</v>
      </c>
      <c r="Q12" s="4">
        <v>721000</v>
      </c>
    </row>
    <row r="13" spans="1:17" ht="13.5">
      <c r="A13" s="19" t="s">
        <v>30</v>
      </c>
      <c r="B13" s="25"/>
      <c r="C13" s="3">
        <v>464155</v>
      </c>
      <c r="D13" s="3">
        <v>464155</v>
      </c>
      <c r="E13" s="3">
        <v>464155</v>
      </c>
      <c r="F13" s="3">
        <v>464155</v>
      </c>
      <c r="G13" s="3">
        <v>464155</v>
      </c>
      <c r="H13" s="3">
        <v>464153</v>
      </c>
      <c r="I13" s="3">
        <v>464155</v>
      </c>
      <c r="J13" s="3">
        <v>464155</v>
      </c>
      <c r="K13" s="3">
        <v>464155</v>
      </c>
      <c r="L13" s="3">
        <v>464155</v>
      </c>
      <c r="M13" s="3">
        <v>464155</v>
      </c>
      <c r="N13" s="4">
        <v>464155</v>
      </c>
      <c r="O13" s="6">
        <v>5569858</v>
      </c>
      <c r="P13" s="3">
        <v>5826071</v>
      </c>
      <c r="Q13" s="4">
        <v>6094071</v>
      </c>
    </row>
    <row r="14" spans="1:17" ht="13.5">
      <c r="A14" s="19" t="s">
        <v>31</v>
      </c>
      <c r="B14" s="25"/>
      <c r="C14" s="3">
        <v>750</v>
      </c>
      <c r="D14" s="3">
        <v>750</v>
      </c>
      <c r="E14" s="3">
        <v>750</v>
      </c>
      <c r="F14" s="3">
        <v>750</v>
      </c>
      <c r="G14" s="3">
        <v>750</v>
      </c>
      <c r="H14" s="3">
        <v>750</v>
      </c>
      <c r="I14" s="3">
        <v>750</v>
      </c>
      <c r="J14" s="3">
        <v>750</v>
      </c>
      <c r="K14" s="3">
        <v>750</v>
      </c>
      <c r="L14" s="3">
        <v>750</v>
      </c>
      <c r="M14" s="3">
        <v>750</v>
      </c>
      <c r="N14" s="4">
        <v>750</v>
      </c>
      <c r="O14" s="6">
        <v>9000</v>
      </c>
      <c r="P14" s="3">
        <v>689534</v>
      </c>
      <c r="Q14" s="4">
        <v>10000</v>
      </c>
    </row>
    <row r="15" spans="1:17" ht="13.5">
      <c r="A15" s="19" t="s">
        <v>32</v>
      </c>
      <c r="B15" s="25"/>
      <c r="C15" s="3">
        <v>46167</v>
      </c>
      <c r="D15" s="3">
        <v>46167</v>
      </c>
      <c r="E15" s="3">
        <v>46167</v>
      </c>
      <c r="F15" s="3">
        <v>46167</v>
      </c>
      <c r="G15" s="3">
        <v>46167</v>
      </c>
      <c r="H15" s="3">
        <v>46163</v>
      </c>
      <c r="I15" s="3">
        <v>46167</v>
      </c>
      <c r="J15" s="3">
        <v>46167</v>
      </c>
      <c r="K15" s="3">
        <v>46167</v>
      </c>
      <c r="L15" s="3">
        <v>46167</v>
      </c>
      <c r="M15" s="3">
        <v>46167</v>
      </c>
      <c r="N15" s="4">
        <v>46167</v>
      </c>
      <c r="O15" s="6">
        <v>554000</v>
      </c>
      <c r="P15" s="3">
        <v>579484</v>
      </c>
      <c r="Q15" s="4">
        <v>606140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13447250</v>
      </c>
      <c r="D18" s="3">
        <v>13447250</v>
      </c>
      <c r="E18" s="3">
        <v>13447250</v>
      </c>
      <c r="F18" s="3">
        <v>13447250</v>
      </c>
      <c r="G18" s="3">
        <v>13447250</v>
      </c>
      <c r="H18" s="3">
        <v>13447250</v>
      </c>
      <c r="I18" s="3">
        <v>13447250</v>
      </c>
      <c r="J18" s="3">
        <v>13447250</v>
      </c>
      <c r="K18" s="3">
        <v>13447250</v>
      </c>
      <c r="L18" s="3">
        <v>13447250</v>
      </c>
      <c r="M18" s="3">
        <v>13447250</v>
      </c>
      <c r="N18" s="4">
        <v>13447250</v>
      </c>
      <c r="O18" s="6">
        <v>161367000</v>
      </c>
      <c r="P18" s="3">
        <v>165674000</v>
      </c>
      <c r="Q18" s="4">
        <v>176470000</v>
      </c>
    </row>
    <row r="19" spans="1:17" ht="13.5">
      <c r="A19" s="19" t="s">
        <v>36</v>
      </c>
      <c r="B19" s="25"/>
      <c r="C19" s="22">
        <v>30750</v>
      </c>
      <c r="D19" s="22">
        <v>30750</v>
      </c>
      <c r="E19" s="22">
        <v>30750</v>
      </c>
      <c r="F19" s="22">
        <v>30750</v>
      </c>
      <c r="G19" s="22">
        <v>30750</v>
      </c>
      <c r="H19" s="22">
        <v>30750</v>
      </c>
      <c r="I19" s="22">
        <v>30750</v>
      </c>
      <c r="J19" s="22">
        <v>30750</v>
      </c>
      <c r="K19" s="22">
        <v>30750</v>
      </c>
      <c r="L19" s="22">
        <v>30750</v>
      </c>
      <c r="M19" s="22">
        <v>30750</v>
      </c>
      <c r="N19" s="23">
        <v>30750</v>
      </c>
      <c r="O19" s="24">
        <v>369000</v>
      </c>
      <c r="P19" s="22">
        <v>385974</v>
      </c>
      <c r="Q19" s="23">
        <v>403724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29321636</v>
      </c>
      <c r="D21" s="29">
        <f t="shared" si="0"/>
        <v>29321636</v>
      </c>
      <c r="E21" s="29">
        <f t="shared" si="0"/>
        <v>29321636</v>
      </c>
      <c r="F21" s="29">
        <f>SUM(F5:F20)</f>
        <v>29321636</v>
      </c>
      <c r="G21" s="29">
        <f>SUM(G5:G20)</f>
        <v>29321636</v>
      </c>
      <c r="H21" s="29">
        <f>SUM(H5:H20)</f>
        <v>29321592</v>
      </c>
      <c r="I21" s="29">
        <f>SUM(I5:I20)</f>
        <v>29321636</v>
      </c>
      <c r="J21" s="29">
        <f t="shared" si="0"/>
        <v>29321636</v>
      </c>
      <c r="K21" s="29">
        <f>SUM(K5:K20)</f>
        <v>29321636</v>
      </c>
      <c r="L21" s="29">
        <f>SUM(L5:L20)</f>
        <v>29321636</v>
      </c>
      <c r="M21" s="29">
        <f>SUM(M5:M20)</f>
        <v>29321636</v>
      </c>
      <c r="N21" s="30">
        <f t="shared" si="0"/>
        <v>29321636</v>
      </c>
      <c r="O21" s="31">
        <f t="shared" si="0"/>
        <v>351859588</v>
      </c>
      <c r="P21" s="29">
        <f t="shared" si="0"/>
        <v>352839804</v>
      </c>
      <c r="Q21" s="32">
        <f t="shared" si="0"/>
        <v>365862027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7085634</v>
      </c>
      <c r="D24" s="3">
        <v>7085634</v>
      </c>
      <c r="E24" s="3">
        <v>7085634</v>
      </c>
      <c r="F24" s="3">
        <v>7085634</v>
      </c>
      <c r="G24" s="3">
        <v>7085634</v>
      </c>
      <c r="H24" s="3">
        <v>7085569</v>
      </c>
      <c r="I24" s="3">
        <v>7085634</v>
      </c>
      <c r="J24" s="3">
        <v>7085634</v>
      </c>
      <c r="K24" s="3">
        <v>7085634</v>
      </c>
      <c r="L24" s="3">
        <v>7085634</v>
      </c>
      <c r="M24" s="3">
        <v>7085634</v>
      </c>
      <c r="N24" s="36">
        <v>7085634</v>
      </c>
      <c r="O24" s="6">
        <v>85027543</v>
      </c>
      <c r="P24" s="3">
        <v>139358907</v>
      </c>
      <c r="Q24" s="4">
        <v>119753053</v>
      </c>
    </row>
    <row r="25" spans="1:17" ht="13.5">
      <c r="A25" s="21" t="s">
        <v>41</v>
      </c>
      <c r="B25" s="20"/>
      <c r="C25" s="3">
        <v>606273</v>
      </c>
      <c r="D25" s="3">
        <v>606273</v>
      </c>
      <c r="E25" s="3">
        <v>606273</v>
      </c>
      <c r="F25" s="3">
        <v>606273</v>
      </c>
      <c r="G25" s="3">
        <v>606273</v>
      </c>
      <c r="H25" s="3">
        <v>606274</v>
      </c>
      <c r="I25" s="3">
        <v>606273</v>
      </c>
      <c r="J25" s="3">
        <v>606273</v>
      </c>
      <c r="K25" s="3">
        <v>606273</v>
      </c>
      <c r="L25" s="3">
        <v>606273</v>
      </c>
      <c r="M25" s="3">
        <v>606273</v>
      </c>
      <c r="N25" s="4">
        <v>606273</v>
      </c>
      <c r="O25" s="6">
        <v>7275277</v>
      </c>
      <c r="P25" s="3">
        <v>7610399</v>
      </c>
      <c r="Q25" s="4">
        <v>7959998</v>
      </c>
    </row>
    <row r="26" spans="1:17" ht="13.5">
      <c r="A26" s="21" t="s">
        <v>42</v>
      </c>
      <c r="B26" s="20"/>
      <c r="C26" s="3">
        <v>7485751</v>
      </c>
      <c r="D26" s="3">
        <v>7485751</v>
      </c>
      <c r="E26" s="3">
        <v>7485751</v>
      </c>
      <c r="F26" s="3">
        <v>7485751</v>
      </c>
      <c r="G26" s="3">
        <v>7485751</v>
      </c>
      <c r="H26" s="3">
        <v>7485739</v>
      </c>
      <c r="I26" s="3">
        <v>7485751</v>
      </c>
      <c r="J26" s="3">
        <v>7485751</v>
      </c>
      <c r="K26" s="3">
        <v>7485751</v>
      </c>
      <c r="L26" s="3">
        <v>7485751</v>
      </c>
      <c r="M26" s="3">
        <v>7485751</v>
      </c>
      <c r="N26" s="4">
        <v>7485751</v>
      </c>
      <c r="O26" s="6">
        <v>89829000</v>
      </c>
      <c r="P26" s="3">
        <v>99214744</v>
      </c>
      <c r="Q26" s="4">
        <v>103504861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212904</v>
      </c>
      <c r="Q27" s="4">
        <v>222698</v>
      </c>
    </row>
    <row r="28" spans="1:17" ht="13.5">
      <c r="A28" s="21" t="s">
        <v>44</v>
      </c>
      <c r="B28" s="20"/>
      <c r="C28" s="3">
        <v>128833</v>
      </c>
      <c r="D28" s="3">
        <v>128833</v>
      </c>
      <c r="E28" s="3">
        <v>128833</v>
      </c>
      <c r="F28" s="3">
        <v>128833</v>
      </c>
      <c r="G28" s="3">
        <v>128833</v>
      </c>
      <c r="H28" s="3">
        <v>128837</v>
      </c>
      <c r="I28" s="3">
        <v>128833</v>
      </c>
      <c r="J28" s="3">
        <v>128833</v>
      </c>
      <c r="K28" s="3">
        <v>128833</v>
      </c>
      <c r="L28" s="3">
        <v>128833</v>
      </c>
      <c r="M28" s="3">
        <v>128833</v>
      </c>
      <c r="N28" s="4">
        <v>128833</v>
      </c>
      <c r="O28" s="6">
        <v>1546000</v>
      </c>
      <c r="P28" s="3">
        <v>0</v>
      </c>
      <c r="Q28" s="4">
        <v>1691000</v>
      </c>
    </row>
    <row r="29" spans="1:17" ht="13.5">
      <c r="A29" s="21" t="s">
        <v>45</v>
      </c>
      <c r="B29" s="20"/>
      <c r="C29" s="3">
        <v>3691667</v>
      </c>
      <c r="D29" s="3">
        <v>3691667</v>
      </c>
      <c r="E29" s="3">
        <v>3691667</v>
      </c>
      <c r="F29" s="3">
        <v>3691667</v>
      </c>
      <c r="G29" s="3">
        <v>3691667</v>
      </c>
      <c r="H29" s="3">
        <v>3691663</v>
      </c>
      <c r="I29" s="3">
        <v>3691667</v>
      </c>
      <c r="J29" s="3">
        <v>3691667</v>
      </c>
      <c r="K29" s="3">
        <v>3691667</v>
      </c>
      <c r="L29" s="3">
        <v>3691667</v>
      </c>
      <c r="M29" s="3">
        <v>3691667</v>
      </c>
      <c r="N29" s="36">
        <v>3691667</v>
      </c>
      <c r="O29" s="6">
        <v>44300000</v>
      </c>
      <c r="P29" s="3">
        <v>46182920</v>
      </c>
      <c r="Q29" s="4">
        <v>45875036</v>
      </c>
    </row>
    <row r="30" spans="1:17" ht="13.5">
      <c r="A30" s="21" t="s">
        <v>46</v>
      </c>
      <c r="B30" s="20"/>
      <c r="C30" s="3">
        <v>99520</v>
      </c>
      <c r="D30" s="3">
        <v>99520</v>
      </c>
      <c r="E30" s="3">
        <v>99520</v>
      </c>
      <c r="F30" s="3">
        <v>99520</v>
      </c>
      <c r="G30" s="3">
        <v>99520</v>
      </c>
      <c r="H30" s="3">
        <v>99505</v>
      </c>
      <c r="I30" s="3">
        <v>99520</v>
      </c>
      <c r="J30" s="3">
        <v>99520</v>
      </c>
      <c r="K30" s="3">
        <v>99520</v>
      </c>
      <c r="L30" s="3">
        <v>99520</v>
      </c>
      <c r="M30" s="3">
        <v>99520</v>
      </c>
      <c r="N30" s="4">
        <v>99520</v>
      </c>
      <c r="O30" s="6">
        <v>1194225</v>
      </c>
      <c r="P30" s="3">
        <v>1538411</v>
      </c>
      <c r="Q30" s="4">
        <v>1233623</v>
      </c>
    </row>
    <row r="31" spans="1:17" ht="13.5">
      <c r="A31" s="21" t="s">
        <v>47</v>
      </c>
      <c r="B31" s="20"/>
      <c r="C31" s="3">
        <v>1675314</v>
      </c>
      <c r="D31" s="3">
        <v>1675314</v>
      </c>
      <c r="E31" s="3">
        <v>1675314</v>
      </c>
      <c r="F31" s="3">
        <v>1675314</v>
      </c>
      <c r="G31" s="3">
        <v>1675314</v>
      </c>
      <c r="H31" s="3">
        <v>1675287</v>
      </c>
      <c r="I31" s="3">
        <v>1675314</v>
      </c>
      <c r="J31" s="3">
        <v>1675314</v>
      </c>
      <c r="K31" s="3">
        <v>1675314</v>
      </c>
      <c r="L31" s="3">
        <v>1675314</v>
      </c>
      <c r="M31" s="3">
        <v>1675314</v>
      </c>
      <c r="N31" s="36">
        <v>1675314</v>
      </c>
      <c r="O31" s="6">
        <v>20103741</v>
      </c>
      <c r="P31" s="3">
        <v>22835867</v>
      </c>
      <c r="Q31" s="4">
        <v>23886646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1939754</v>
      </c>
      <c r="D33" s="3">
        <v>1939754</v>
      </c>
      <c r="E33" s="3">
        <v>1939754</v>
      </c>
      <c r="F33" s="3">
        <v>1939754</v>
      </c>
      <c r="G33" s="3">
        <v>1939754</v>
      </c>
      <c r="H33" s="3">
        <v>1939661</v>
      </c>
      <c r="I33" s="3">
        <v>1939754</v>
      </c>
      <c r="J33" s="3">
        <v>1939754</v>
      </c>
      <c r="K33" s="3">
        <v>1939754</v>
      </c>
      <c r="L33" s="3">
        <v>1939754</v>
      </c>
      <c r="M33" s="3">
        <v>1939754</v>
      </c>
      <c r="N33" s="4">
        <v>1939754</v>
      </c>
      <c r="O33" s="6">
        <v>23276955</v>
      </c>
      <c r="P33" s="3">
        <v>18603610</v>
      </c>
      <c r="Q33" s="4">
        <v>19532294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22712746</v>
      </c>
      <c r="D35" s="29">
        <f t="shared" si="1"/>
        <v>22712746</v>
      </c>
      <c r="E35" s="29">
        <f t="shared" si="1"/>
        <v>22712746</v>
      </c>
      <c r="F35" s="29">
        <f>SUM(F24:F34)</f>
        <v>22712746</v>
      </c>
      <c r="G35" s="29">
        <f>SUM(G24:G34)</f>
        <v>22712746</v>
      </c>
      <c r="H35" s="29">
        <f>SUM(H24:H34)</f>
        <v>22712535</v>
      </c>
      <c r="I35" s="29">
        <f>SUM(I24:I34)</f>
        <v>22712746</v>
      </c>
      <c r="J35" s="29">
        <f t="shared" si="1"/>
        <v>22712746</v>
      </c>
      <c r="K35" s="29">
        <f>SUM(K24:K34)</f>
        <v>22712746</v>
      </c>
      <c r="L35" s="29">
        <f>SUM(L24:L34)</f>
        <v>22712746</v>
      </c>
      <c r="M35" s="29">
        <f>SUM(M24:M34)</f>
        <v>22712746</v>
      </c>
      <c r="N35" s="32">
        <f t="shared" si="1"/>
        <v>22712746</v>
      </c>
      <c r="O35" s="31">
        <f t="shared" si="1"/>
        <v>272552741</v>
      </c>
      <c r="P35" s="29">
        <f t="shared" si="1"/>
        <v>335557762</v>
      </c>
      <c r="Q35" s="32">
        <f t="shared" si="1"/>
        <v>323659209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6608890</v>
      </c>
      <c r="D37" s="42">
        <f t="shared" si="2"/>
        <v>6608890</v>
      </c>
      <c r="E37" s="42">
        <f t="shared" si="2"/>
        <v>6608890</v>
      </c>
      <c r="F37" s="42">
        <f>+F21-F35</f>
        <v>6608890</v>
      </c>
      <c r="G37" s="42">
        <f>+G21-G35</f>
        <v>6608890</v>
      </c>
      <c r="H37" s="42">
        <f>+H21-H35</f>
        <v>6609057</v>
      </c>
      <c r="I37" s="42">
        <f>+I21-I35</f>
        <v>6608890</v>
      </c>
      <c r="J37" s="42">
        <f t="shared" si="2"/>
        <v>6608890</v>
      </c>
      <c r="K37" s="42">
        <f>+K21-K35</f>
        <v>6608890</v>
      </c>
      <c r="L37" s="42">
        <f>+L21-L35</f>
        <v>6608890</v>
      </c>
      <c r="M37" s="42">
        <f>+M21-M35</f>
        <v>6608890</v>
      </c>
      <c r="N37" s="43">
        <f t="shared" si="2"/>
        <v>6608890</v>
      </c>
      <c r="O37" s="44">
        <f t="shared" si="2"/>
        <v>79306847</v>
      </c>
      <c r="P37" s="42">
        <f t="shared" si="2"/>
        <v>17282042</v>
      </c>
      <c r="Q37" s="43">
        <f t="shared" si="2"/>
        <v>42202818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6608890</v>
      </c>
      <c r="D41" s="50">
        <f t="shared" si="3"/>
        <v>6608890</v>
      </c>
      <c r="E41" s="50">
        <f t="shared" si="3"/>
        <v>6608890</v>
      </c>
      <c r="F41" s="50">
        <f>SUM(F37:F40)</f>
        <v>6608890</v>
      </c>
      <c r="G41" s="50">
        <f>SUM(G37:G40)</f>
        <v>6608890</v>
      </c>
      <c r="H41" s="50">
        <f>SUM(H37:H40)</f>
        <v>6609057</v>
      </c>
      <c r="I41" s="50">
        <f>SUM(I37:I40)</f>
        <v>6608890</v>
      </c>
      <c r="J41" s="50">
        <f t="shared" si="3"/>
        <v>6608890</v>
      </c>
      <c r="K41" s="50">
        <f>SUM(K37:K40)</f>
        <v>6608890</v>
      </c>
      <c r="L41" s="50">
        <f>SUM(L37:L40)</f>
        <v>6608890</v>
      </c>
      <c r="M41" s="50">
        <f>SUM(M37:M40)</f>
        <v>6608890</v>
      </c>
      <c r="N41" s="51">
        <f t="shared" si="3"/>
        <v>6608890</v>
      </c>
      <c r="O41" s="52">
        <f t="shared" si="3"/>
        <v>79306847</v>
      </c>
      <c r="P41" s="50">
        <f t="shared" si="3"/>
        <v>17282042</v>
      </c>
      <c r="Q41" s="51">
        <f t="shared" si="3"/>
        <v>42202818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6608890</v>
      </c>
      <c r="D43" s="57">
        <f t="shared" si="4"/>
        <v>6608890</v>
      </c>
      <c r="E43" s="57">
        <f t="shared" si="4"/>
        <v>6608890</v>
      </c>
      <c r="F43" s="57">
        <f>+F41-F42</f>
        <v>6608890</v>
      </c>
      <c r="G43" s="57">
        <f>+G41-G42</f>
        <v>6608890</v>
      </c>
      <c r="H43" s="57">
        <f>+H41-H42</f>
        <v>6609057</v>
      </c>
      <c r="I43" s="57">
        <f>+I41-I42</f>
        <v>6608890</v>
      </c>
      <c r="J43" s="57">
        <f t="shared" si="4"/>
        <v>6608890</v>
      </c>
      <c r="K43" s="57">
        <f>+K41-K42</f>
        <v>6608890</v>
      </c>
      <c r="L43" s="57">
        <f>+L41-L42</f>
        <v>6608890</v>
      </c>
      <c r="M43" s="57">
        <f>+M41-M42</f>
        <v>6608890</v>
      </c>
      <c r="N43" s="58">
        <f t="shared" si="4"/>
        <v>6608890</v>
      </c>
      <c r="O43" s="59">
        <f t="shared" si="4"/>
        <v>79306847</v>
      </c>
      <c r="P43" s="57">
        <f t="shared" si="4"/>
        <v>17282042</v>
      </c>
      <c r="Q43" s="58">
        <f t="shared" si="4"/>
        <v>42202818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6608890</v>
      </c>
      <c r="D45" s="50">
        <f t="shared" si="5"/>
        <v>6608890</v>
      </c>
      <c r="E45" s="50">
        <f t="shared" si="5"/>
        <v>6608890</v>
      </c>
      <c r="F45" s="50">
        <f>SUM(F43:F44)</f>
        <v>6608890</v>
      </c>
      <c r="G45" s="50">
        <f>SUM(G43:G44)</f>
        <v>6608890</v>
      </c>
      <c r="H45" s="50">
        <f>SUM(H43:H44)</f>
        <v>6609057</v>
      </c>
      <c r="I45" s="50">
        <f>SUM(I43:I44)</f>
        <v>6608890</v>
      </c>
      <c r="J45" s="50">
        <f t="shared" si="5"/>
        <v>6608890</v>
      </c>
      <c r="K45" s="50">
        <f>SUM(K43:K44)</f>
        <v>6608890</v>
      </c>
      <c r="L45" s="50">
        <f>SUM(L43:L44)</f>
        <v>6608890</v>
      </c>
      <c r="M45" s="50">
        <f>SUM(M43:M44)</f>
        <v>6608890</v>
      </c>
      <c r="N45" s="51">
        <f t="shared" si="5"/>
        <v>6608890</v>
      </c>
      <c r="O45" s="52">
        <f t="shared" si="5"/>
        <v>79306847</v>
      </c>
      <c r="P45" s="50">
        <f t="shared" si="5"/>
        <v>17282042</v>
      </c>
      <c r="Q45" s="51">
        <f t="shared" si="5"/>
        <v>42202818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6608890</v>
      </c>
      <c r="D47" s="63">
        <f t="shared" si="6"/>
        <v>6608890</v>
      </c>
      <c r="E47" s="63">
        <f t="shared" si="6"/>
        <v>6608890</v>
      </c>
      <c r="F47" s="63">
        <f>SUM(F45:F46)</f>
        <v>6608890</v>
      </c>
      <c r="G47" s="63">
        <f>SUM(G45:G46)</f>
        <v>6608890</v>
      </c>
      <c r="H47" s="63">
        <f>SUM(H45:H46)</f>
        <v>6609057</v>
      </c>
      <c r="I47" s="63">
        <f>SUM(I45:I46)</f>
        <v>6608890</v>
      </c>
      <c r="J47" s="63">
        <f t="shared" si="6"/>
        <v>6608890</v>
      </c>
      <c r="K47" s="63">
        <f>SUM(K45:K46)</f>
        <v>6608890</v>
      </c>
      <c r="L47" s="63">
        <f>SUM(L45:L46)</f>
        <v>6608890</v>
      </c>
      <c r="M47" s="63">
        <f>SUM(M45:M46)</f>
        <v>6608890</v>
      </c>
      <c r="N47" s="64">
        <f t="shared" si="6"/>
        <v>6608890</v>
      </c>
      <c r="O47" s="65">
        <f t="shared" si="6"/>
        <v>79306847</v>
      </c>
      <c r="P47" s="63">
        <f t="shared" si="6"/>
        <v>17282042</v>
      </c>
      <c r="Q47" s="66">
        <f t="shared" si="6"/>
        <v>42202818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691833</v>
      </c>
      <c r="D5" s="3">
        <v>691839</v>
      </c>
      <c r="E5" s="3">
        <v>691839</v>
      </c>
      <c r="F5" s="3">
        <v>691839</v>
      </c>
      <c r="G5" s="3">
        <v>691839</v>
      </c>
      <c r="H5" s="3">
        <v>691839</v>
      </c>
      <c r="I5" s="3">
        <v>691582</v>
      </c>
      <c r="J5" s="3">
        <v>691839</v>
      </c>
      <c r="K5" s="3">
        <v>691839</v>
      </c>
      <c r="L5" s="3">
        <v>691839</v>
      </c>
      <c r="M5" s="3">
        <v>691839</v>
      </c>
      <c r="N5" s="4">
        <v>691839</v>
      </c>
      <c r="O5" s="5">
        <v>8301805</v>
      </c>
      <c r="P5" s="3">
        <v>8799913</v>
      </c>
      <c r="Q5" s="4">
        <v>9327716</v>
      </c>
    </row>
    <row r="6" spans="1:17" ht="13.5">
      <c r="A6" s="19" t="s">
        <v>24</v>
      </c>
      <c r="B6" s="20"/>
      <c r="C6" s="3">
        <v>1434389</v>
      </c>
      <c r="D6" s="3">
        <v>1434389</v>
      </c>
      <c r="E6" s="3">
        <v>1434389</v>
      </c>
      <c r="F6" s="3">
        <v>1434389</v>
      </c>
      <c r="G6" s="3">
        <v>1434389</v>
      </c>
      <c r="H6" s="3">
        <v>1434389</v>
      </c>
      <c r="I6" s="3">
        <v>1434390</v>
      </c>
      <c r="J6" s="3">
        <v>1434389</v>
      </c>
      <c r="K6" s="3">
        <v>1434389</v>
      </c>
      <c r="L6" s="3">
        <v>1434389</v>
      </c>
      <c r="M6" s="3">
        <v>1434389</v>
      </c>
      <c r="N6" s="4">
        <v>1434389</v>
      </c>
      <c r="O6" s="6">
        <v>17212669</v>
      </c>
      <c r="P6" s="3">
        <v>18245430</v>
      </c>
      <c r="Q6" s="4">
        <v>19340158</v>
      </c>
    </row>
    <row r="7" spans="1:17" ht="13.5">
      <c r="A7" s="21" t="s">
        <v>25</v>
      </c>
      <c r="B7" s="20"/>
      <c r="C7" s="3">
        <v>331650</v>
      </c>
      <c r="D7" s="3">
        <v>331638</v>
      </c>
      <c r="E7" s="3">
        <v>331638</v>
      </c>
      <c r="F7" s="3">
        <v>331638</v>
      </c>
      <c r="G7" s="3">
        <v>331638</v>
      </c>
      <c r="H7" s="3">
        <v>331638</v>
      </c>
      <c r="I7" s="3">
        <v>331625</v>
      </c>
      <c r="J7" s="3">
        <v>331638</v>
      </c>
      <c r="K7" s="3">
        <v>331638</v>
      </c>
      <c r="L7" s="3">
        <v>331638</v>
      </c>
      <c r="M7" s="3">
        <v>331638</v>
      </c>
      <c r="N7" s="4">
        <v>331638</v>
      </c>
      <c r="O7" s="6">
        <v>3979655</v>
      </c>
      <c r="P7" s="3">
        <v>4218434</v>
      </c>
      <c r="Q7" s="4">
        <v>4471539</v>
      </c>
    </row>
    <row r="8" spans="1:17" ht="13.5">
      <c r="A8" s="21" t="s">
        <v>26</v>
      </c>
      <c r="B8" s="20"/>
      <c r="C8" s="3">
        <v>1636295</v>
      </c>
      <c r="D8" s="3">
        <v>1636295</v>
      </c>
      <c r="E8" s="3">
        <v>1636295</v>
      </c>
      <c r="F8" s="3">
        <v>1636295</v>
      </c>
      <c r="G8" s="3">
        <v>1636295</v>
      </c>
      <c r="H8" s="3">
        <v>1636295</v>
      </c>
      <c r="I8" s="3">
        <v>1636291</v>
      </c>
      <c r="J8" s="3">
        <v>1636295</v>
      </c>
      <c r="K8" s="3">
        <v>1636295</v>
      </c>
      <c r="L8" s="3">
        <v>1636295</v>
      </c>
      <c r="M8" s="3">
        <v>1636295</v>
      </c>
      <c r="N8" s="4">
        <v>1636295</v>
      </c>
      <c r="O8" s="6">
        <v>19635536</v>
      </c>
      <c r="P8" s="3">
        <v>20813668</v>
      </c>
      <c r="Q8" s="4">
        <v>22062489</v>
      </c>
    </row>
    <row r="9" spans="1:17" ht="13.5">
      <c r="A9" s="21" t="s">
        <v>27</v>
      </c>
      <c r="B9" s="20"/>
      <c r="C9" s="22">
        <v>1073664</v>
      </c>
      <c r="D9" s="22">
        <v>1073672</v>
      </c>
      <c r="E9" s="22">
        <v>1073672</v>
      </c>
      <c r="F9" s="22">
        <v>1073672</v>
      </c>
      <c r="G9" s="22">
        <v>1073672</v>
      </c>
      <c r="H9" s="22">
        <v>1073672</v>
      </c>
      <c r="I9" s="22">
        <v>1073667</v>
      </c>
      <c r="J9" s="22">
        <v>1073672</v>
      </c>
      <c r="K9" s="22">
        <v>1073672</v>
      </c>
      <c r="L9" s="22">
        <v>1073672</v>
      </c>
      <c r="M9" s="22">
        <v>1073672</v>
      </c>
      <c r="N9" s="23">
        <v>1073672</v>
      </c>
      <c r="O9" s="24">
        <v>12884051</v>
      </c>
      <c r="P9" s="22">
        <v>13657094</v>
      </c>
      <c r="Q9" s="23">
        <v>14476519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46008</v>
      </c>
      <c r="D11" s="3">
        <v>46000</v>
      </c>
      <c r="E11" s="3">
        <v>46000</v>
      </c>
      <c r="F11" s="3">
        <v>46000</v>
      </c>
      <c r="G11" s="3">
        <v>46000</v>
      </c>
      <c r="H11" s="3">
        <v>46000</v>
      </c>
      <c r="I11" s="3">
        <v>45992</v>
      </c>
      <c r="J11" s="3">
        <v>46000</v>
      </c>
      <c r="K11" s="3">
        <v>46000</v>
      </c>
      <c r="L11" s="3">
        <v>46000</v>
      </c>
      <c r="M11" s="3">
        <v>46000</v>
      </c>
      <c r="N11" s="4">
        <v>46000</v>
      </c>
      <c r="O11" s="6">
        <v>552000</v>
      </c>
      <c r="P11" s="3">
        <v>585120</v>
      </c>
      <c r="Q11" s="4">
        <v>620231</v>
      </c>
    </row>
    <row r="12" spans="1:17" ht="13.5">
      <c r="A12" s="19" t="s">
        <v>29</v>
      </c>
      <c r="B12" s="25"/>
      <c r="C12" s="3">
        <v>18337</v>
      </c>
      <c r="D12" s="3">
        <v>18333</v>
      </c>
      <c r="E12" s="3">
        <v>18333</v>
      </c>
      <c r="F12" s="3">
        <v>18333</v>
      </c>
      <c r="G12" s="3">
        <v>18333</v>
      </c>
      <c r="H12" s="3">
        <v>18333</v>
      </c>
      <c r="I12" s="3">
        <v>18333</v>
      </c>
      <c r="J12" s="3">
        <v>18333</v>
      </c>
      <c r="K12" s="3">
        <v>18333</v>
      </c>
      <c r="L12" s="3">
        <v>18333</v>
      </c>
      <c r="M12" s="3">
        <v>18333</v>
      </c>
      <c r="N12" s="4">
        <v>18333</v>
      </c>
      <c r="O12" s="6">
        <v>220000</v>
      </c>
      <c r="P12" s="3">
        <v>233200</v>
      </c>
      <c r="Q12" s="4">
        <v>247193</v>
      </c>
    </row>
    <row r="13" spans="1:17" ht="13.5">
      <c r="A13" s="19" t="s">
        <v>30</v>
      </c>
      <c r="B13" s="25"/>
      <c r="C13" s="3">
        <v>1653520</v>
      </c>
      <c r="D13" s="3">
        <v>1653510</v>
      </c>
      <c r="E13" s="3">
        <v>1653510</v>
      </c>
      <c r="F13" s="3">
        <v>1653510</v>
      </c>
      <c r="G13" s="3">
        <v>1653510</v>
      </c>
      <c r="H13" s="3">
        <v>1653510</v>
      </c>
      <c r="I13" s="3">
        <v>1653515</v>
      </c>
      <c r="J13" s="3">
        <v>1653510</v>
      </c>
      <c r="K13" s="3">
        <v>1653510</v>
      </c>
      <c r="L13" s="3">
        <v>1653510</v>
      </c>
      <c r="M13" s="3">
        <v>1653510</v>
      </c>
      <c r="N13" s="4">
        <v>1653510</v>
      </c>
      <c r="O13" s="6">
        <v>19842135</v>
      </c>
      <c r="P13" s="3">
        <v>21032664</v>
      </c>
      <c r="Q13" s="4">
        <v>22294626</v>
      </c>
    </row>
    <row r="14" spans="1:17" ht="13.5">
      <c r="A14" s="19" t="s">
        <v>31</v>
      </c>
      <c r="B14" s="25"/>
      <c r="C14" s="3">
        <v>1000</v>
      </c>
      <c r="D14" s="3">
        <v>1000</v>
      </c>
      <c r="E14" s="3">
        <v>1000</v>
      </c>
      <c r="F14" s="3">
        <v>1000</v>
      </c>
      <c r="G14" s="3">
        <v>1000</v>
      </c>
      <c r="H14" s="3">
        <v>1000</v>
      </c>
      <c r="I14" s="3">
        <v>1000</v>
      </c>
      <c r="J14" s="3">
        <v>1000</v>
      </c>
      <c r="K14" s="3">
        <v>1000</v>
      </c>
      <c r="L14" s="3">
        <v>1000</v>
      </c>
      <c r="M14" s="3">
        <v>1000</v>
      </c>
      <c r="N14" s="4">
        <v>1000</v>
      </c>
      <c r="O14" s="6">
        <v>12000</v>
      </c>
      <c r="P14" s="3">
        <v>12720</v>
      </c>
      <c r="Q14" s="4">
        <v>13483</v>
      </c>
    </row>
    <row r="15" spans="1:17" ht="13.5">
      <c r="A15" s="19" t="s">
        <v>32</v>
      </c>
      <c r="B15" s="25"/>
      <c r="C15" s="3">
        <v>833</v>
      </c>
      <c r="D15" s="3">
        <v>833</v>
      </c>
      <c r="E15" s="3">
        <v>833</v>
      </c>
      <c r="F15" s="3">
        <v>833</v>
      </c>
      <c r="G15" s="3">
        <v>833</v>
      </c>
      <c r="H15" s="3">
        <v>833</v>
      </c>
      <c r="I15" s="3">
        <v>837</v>
      </c>
      <c r="J15" s="3">
        <v>833</v>
      </c>
      <c r="K15" s="3">
        <v>833</v>
      </c>
      <c r="L15" s="3">
        <v>833</v>
      </c>
      <c r="M15" s="3">
        <v>833</v>
      </c>
      <c r="N15" s="4">
        <v>833</v>
      </c>
      <c r="O15" s="6">
        <v>10000</v>
      </c>
      <c r="P15" s="3">
        <v>10600</v>
      </c>
      <c r="Q15" s="4">
        <v>11236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5231508</v>
      </c>
      <c r="D18" s="3">
        <v>5231363</v>
      </c>
      <c r="E18" s="3">
        <v>5231363</v>
      </c>
      <c r="F18" s="3">
        <v>5231363</v>
      </c>
      <c r="G18" s="3">
        <v>5231363</v>
      </c>
      <c r="H18" s="3">
        <v>5231363</v>
      </c>
      <c r="I18" s="3">
        <v>5231361</v>
      </c>
      <c r="J18" s="3">
        <v>5231363</v>
      </c>
      <c r="K18" s="3">
        <v>5231363</v>
      </c>
      <c r="L18" s="3">
        <v>5231363</v>
      </c>
      <c r="M18" s="3">
        <v>5231363</v>
      </c>
      <c r="N18" s="4">
        <v>5231363</v>
      </c>
      <c r="O18" s="6">
        <v>62776499</v>
      </c>
      <c r="P18" s="3">
        <v>66543108</v>
      </c>
      <c r="Q18" s="4">
        <v>70535704</v>
      </c>
    </row>
    <row r="19" spans="1:17" ht="13.5">
      <c r="A19" s="19" t="s">
        <v>36</v>
      </c>
      <c r="B19" s="25"/>
      <c r="C19" s="22">
        <v>36272</v>
      </c>
      <c r="D19" s="22">
        <v>36248</v>
      </c>
      <c r="E19" s="22">
        <v>36248</v>
      </c>
      <c r="F19" s="22">
        <v>36248</v>
      </c>
      <c r="G19" s="22">
        <v>36248</v>
      </c>
      <c r="H19" s="22">
        <v>36248</v>
      </c>
      <c r="I19" s="22">
        <v>36248</v>
      </c>
      <c r="J19" s="22">
        <v>36248</v>
      </c>
      <c r="K19" s="22">
        <v>36248</v>
      </c>
      <c r="L19" s="22">
        <v>36248</v>
      </c>
      <c r="M19" s="22">
        <v>36248</v>
      </c>
      <c r="N19" s="23">
        <v>36248</v>
      </c>
      <c r="O19" s="24">
        <v>435000</v>
      </c>
      <c r="P19" s="22">
        <v>461100</v>
      </c>
      <c r="Q19" s="23">
        <v>488774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12155309</v>
      </c>
      <c r="D21" s="29">
        <f t="shared" si="0"/>
        <v>12155120</v>
      </c>
      <c r="E21" s="29">
        <f t="shared" si="0"/>
        <v>12155120</v>
      </c>
      <c r="F21" s="29">
        <f>SUM(F5:F20)</f>
        <v>12155120</v>
      </c>
      <c r="G21" s="29">
        <f>SUM(G5:G20)</f>
        <v>12155120</v>
      </c>
      <c r="H21" s="29">
        <f>SUM(H5:H20)</f>
        <v>12155120</v>
      </c>
      <c r="I21" s="29">
        <f>SUM(I5:I20)</f>
        <v>12154841</v>
      </c>
      <c r="J21" s="29">
        <f t="shared" si="0"/>
        <v>12155120</v>
      </c>
      <c r="K21" s="29">
        <f>SUM(K5:K20)</f>
        <v>12155120</v>
      </c>
      <c r="L21" s="29">
        <f>SUM(L5:L20)</f>
        <v>12155120</v>
      </c>
      <c r="M21" s="29">
        <f>SUM(M5:M20)</f>
        <v>12155120</v>
      </c>
      <c r="N21" s="30">
        <f t="shared" si="0"/>
        <v>12155120</v>
      </c>
      <c r="O21" s="31">
        <f t="shared" si="0"/>
        <v>145861350</v>
      </c>
      <c r="P21" s="29">
        <f t="shared" si="0"/>
        <v>154613051</v>
      </c>
      <c r="Q21" s="32">
        <f t="shared" si="0"/>
        <v>163889668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4251147</v>
      </c>
      <c r="D24" s="3">
        <v>4230031</v>
      </c>
      <c r="E24" s="3">
        <v>4230031</v>
      </c>
      <c r="F24" s="3">
        <v>4230031</v>
      </c>
      <c r="G24" s="3">
        <v>4230031</v>
      </c>
      <c r="H24" s="3">
        <v>4230031</v>
      </c>
      <c r="I24" s="3">
        <v>4250907</v>
      </c>
      <c r="J24" s="3">
        <v>4230031</v>
      </c>
      <c r="K24" s="3">
        <v>4230031</v>
      </c>
      <c r="L24" s="3">
        <v>4230031</v>
      </c>
      <c r="M24" s="3">
        <v>4230031</v>
      </c>
      <c r="N24" s="36">
        <v>4230031</v>
      </c>
      <c r="O24" s="6">
        <v>50802364</v>
      </c>
      <c r="P24" s="3">
        <v>53850510</v>
      </c>
      <c r="Q24" s="4">
        <v>57081544</v>
      </c>
    </row>
    <row r="25" spans="1:17" ht="13.5">
      <c r="A25" s="21" t="s">
        <v>41</v>
      </c>
      <c r="B25" s="20"/>
      <c r="C25" s="3">
        <v>252698</v>
      </c>
      <c r="D25" s="3">
        <v>252691</v>
      </c>
      <c r="E25" s="3">
        <v>252691</v>
      </c>
      <c r="F25" s="3">
        <v>252691</v>
      </c>
      <c r="G25" s="3">
        <v>252691</v>
      </c>
      <c r="H25" s="3">
        <v>252691</v>
      </c>
      <c r="I25" s="3">
        <v>252686</v>
      </c>
      <c r="J25" s="3">
        <v>252691</v>
      </c>
      <c r="K25" s="3">
        <v>252691</v>
      </c>
      <c r="L25" s="3">
        <v>252691</v>
      </c>
      <c r="M25" s="3">
        <v>252691</v>
      </c>
      <c r="N25" s="4">
        <v>252691</v>
      </c>
      <c r="O25" s="6">
        <v>3032294</v>
      </c>
      <c r="P25" s="3">
        <v>3214231</v>
      </c>
      <c r="Q25" s="4">
        <v>3407085</v>
      </c>
    </row>
    <row r="26" spans="1:17" ht="13.5">
      <c r="A26" s="21" t="s">
        <v>42</v>
      </c>
      <c r="B26" s="20"/>
      <c r="C26" s="3">
        <v>1448235</v>
      </c>
      <c r="D26" s="3">
        <v>1448228</v>
      </c>
      <c r="E26" s="3">
        <v>1448228</v>
      </c>
      <c r="F26" s="3">
        <v>1448228</v>
      </c>
      <c r="G26" s="3">
        <v>1448228</v>
      </c>
      <c r="H26" s="3">
        <v>1448228</v>
      </c>
      <c r="I26" s="3">
        <v>1448226</v>
      </c>
      <c r="J26" s="3">
        <v>1448228</v>
      </c>
      <c r="K26" s="3">
        <v>1448228</v>
      </c>
      <c r="L26" s="3">
        <v>1448228</v>
      </c>
      <c r="M26" s="3">
        <v>1448228</v>
      </c>
      <c r="N26" s="4">
        <v>1448228</v>
      </c>
      <c r="O26" s="6">
        <v>17378741</v>
      </c>
      <c r="P26" s="3">
        <v>19462149</v>
      </c>
      <c r="Q26" s="4">
        <v>20629879</v>
      </c>
    </row>
    <row r="27" spans="1:17" ht="13.5">
      <c r="A27" s="21" t="s">
        <v>43</v>
      </c>
      <c r="B27" s="20"/>
      <c r="C27" s="3">
        <v>194933</v>
      </c>
      <c r="D27" s="3">
        <v>194915</v>
      </c>
      <c r="E27" s="3">
        <v>194915</v>
      </c>
      <c r="F27" s="3">
        <v>194915</v>
      </c>
      <c r="G27" s="3">
        <v>194915</v>
      </c>
      <c r="H27" s="3">
        <v>194915</v>
      </c>
      <c r="I27" s="3">
        <v>194918</v>
      </c>
      <c r="J27" s="3">
        <v>194915</v>
      </c>
      <c r="K27" s="3">
        <v>194915</v>
      </c>
      <c r="L27" s="3">
        <v>194915</v>
      </c>
      <c r="M27" s="3">
        <v>194915</v>
      </c>
      <c r="N27" s="36">
        <v>194915</v>
      </c>
      <c r="O27" s="6">
        <v>2339001</v>
      </c>
      <c r="P27" s="3">
        <v>2479341</v>
      </c>
      <c r="Q27" s="4">
        <v>2628101</v>
      </c>
    </row>
    <row r="28" spans="1:17" ht="13.5">
      <c r="A28" s="21" t="s">
        <v>44</v>
      </c>
      <c r="B28" s="20"/>
      <c r="C28" s="3">
        <v>50000</v>
      </c>
      <c r="D28" s="3">
        <v>50000</v>
      </c>
      <c r="E28" s="3">
        <v>50000</v>
      </c>
      <c r="F28" s="3">
        <v>50000</v>
      </c>
      <c r="G28" s="3">
        <v>50000</v>
      </c>
      <c r="H28" s="3">
        <v>50000</v>
      </c>
      <c r="I28" s="3">
        <v>50000</v>
      </c>
      <c r="J28" s="3">
        <v>50000</v>
      </c>
      <c r="K28" s="3">
        <v>50000</v>
      </c>
      <c r="L28" s="3">
        <v>50000</v>
      </c>
      <c r="M28" s="3">
        <v>50000</v>
      </c>
      <c r="N28" s="4">
        <v>50000</v>
      </c>
      <c r="O28" s="6">
        <v>600000</v>
      </c>
      <c r="P28" s="3">
        <v>636000</v>
      </c>
      <c r="Q28" s="4">
        <v>674160</v>
      </c>
    </row>
    <row r="29" spans="1:17" ht="13.5">
      <c r="A29" s="21" t="s">
        <v>45</v>
      </c>
      <c r="B29" s="20"/>
      <c r="C29" s="3">
        <v>3250011</v>
      </c>
      <c r="D29" s="3">
        <v>3249999</v>
      </c>
      <c r="E29" s="3">
        <v>3249999</v>
      </c>
      <c r="F29" s="3">
        <v>3249999</v>
      </c>
      <c r="G29" s="3">
        <v>3249999</v>
      </c>
      <c r="H29" s="3">
        <v>3249999</v>
      </c>
      <c r="I29" s="3">
        <v>3249999</v>
      </c>
      <c r="J29" s="3">
        <v>3249999</v>
      </c>
      <c r="K29" s="3">
        <v>3249999</v>
      </c>
      <c r="L29" s="3">
        <v>3249999</v>
      </c>
      <c r="M29" s="3">
        <v>3249999</v>
      </c>
      <c r="N29" s="36">
        <v>3249999</v>
      </c>
      <c r="O29" s="6">
        <v>39000000</v>
      </c>
      <c r="P29" s="3">
        <v>43460000</v>
      </c>
      <c r="Q29" s="4">
        <v>46067600</v>
      </c>
    </row>
    <row r="30" spans="1:17" ht="13.5">
      <c r="A30" s="21" t="s">
        <v>46</v>
      </c>
      <c r="B30" s="20"/>
      <c r="C30" s="3">
        <v>148174</v>
      </c>
      <c r="D30" s="3">
        <v>148166</v>
      </c>
      <c r="E30" s="3">
        <v>148166</v>
      </c>
      <c r="F30" s="3">
        <v>148166</v>
      </c>
      <c r="G30" s="3">
        <v>148166</v>
      </c>
      <c r="H30" s="3">
        <v>148166</v>
      </c>
      <c r="I30" s="3">
        <v>148166</v>
      </c>
      <c r="J30" s="3">
        <v>148166</v>
      </c>
      <c r="K30" s="3">
        <v>148166</v>
      </c>
      <c r="L30" s="3">
        <v>148166</v>
      </c>
      <c r="M30" s="3">
        <v>148166</v>
      </c>
      <c r="N30" s="4">
        <v>148166</v>
      </c>
      <c r="O30" s="6">
        <v>1778000</v>
      </c>
      <c r="P30" s="3">
        <v>1884680</v>
      </c>
      <c r="Q30" s="4">
        <v>1997761</v>
      </c>
    </row>
    <row r="31" spans="1:17" ht="13.5">
      <c r="A31" s="21" t="s">
        <v>47</v>
      </c>
      <c r="B31" s="20"/>
      <c r="C31" s="3">
        <v>1680434</v>
      </c>
      <c r="D31" s="3">
        <v>1680394</v>
      </c>
      <c r="E31" s="3">
        <v>1680394</v>
      </c>
      <c r="F31" s="3">
        <v>1680394</v>
      </c>
      <c r="G31" s="3">
        <v>1680394</v>
      </c>
      <c r="H31" s="3">
        <v>1680394</v>
      </c>
      <c r="I31" s="3">
        <v>1680426</v>
      </c>
      <c r="J31" s="3">
        <v>1680394</v>
      </c>
      <c r="K31" s="3">
        <v>1680394</v>
      </c>
      <c r="L31" s="3">
        <v>1680394</v>
      </c>
      <c r="M31" s="3">
        <v>1680394</v>
      </c>
      <c r="N31" s="36">
        <v>1680394</v>
      </c>
      <c r="O31" s="6">
        <v>20164800</v>
      </c>
      <c r="P31" s="3">
        <v>20289248</v>
      </c>
      <c r="Q31" s="4">
        <v>21506604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936912</v>
      </c>
      <c r="D33" s="3">
        <v>886366</v>
      </c>
      <c r="E33" s="3">
        <v>886366</v>
      </c>
      <c r="F33" s="3">
        <v>886366</v>
      </c>
      <c r="G33" s="3">
        <v>886366</v>
      </c>
      <c r="H33" s="3">
        <v>886366</v>
      </c>
      <c r="I33" s="3">
        <v>936284</v>
      </c>
      <c r="J33" s="3">
        <v>886366</v>
      </c>
      <c r="K33" s="3">
        <v>886366</v>
      </c>
      <c r="L33" s="3">
        <v>886366</v>
      </c>
      <c r="M33" s="3">
        <v>886366</v>
      </c>
      <c r="N33" s="4">
        <v>886366</v>
      </c>
      <c r="O33" s="6">
        <v>10736856</v>
      </c>
      <c r="P33" s="3">
        <v>8978050</v>
      </c>
      <c r="Q33" s="4">
        <v>9516738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-1</v>
      </c>
    </row>
    <row r="35" spans="1:17" ht="12.75">
      <c r="A35" s="37" t="s">
        <v>50</v>
      </c>
      <c r="B35" s="28"/>
      <c r="C35" s="29">
        <f aca="true" t="shared" si="1" ref="C35:Q35">SUM(C24:C34)</f>
        <v>12212544</v>
      </c>
      <c r="D35" s="29">
        <f t="shared" si="1"/>
        <v>12140790</v>
      </c>
      <c r="E35" s="29">
        <f t="shared" si="1"/>
        <v>12140790</v>
      </c>
      <c r="F35" s="29">
        <f>SUM(F24:F34)</f>
        <v>12140790</v>
      </c>
      <c r="G35" s="29">
        <f>SUM(G24:G34)</f>
        <v>12140790</v>
      </c>
      <c r="H35" s="29">
        <f>SUM(H24:H34)</f>
        <v>12140790</v>
      </c>
      <c r="I35" s="29">
        <f>SUM(I24:I34)</f>
        <v>12211612</v>
      </c>
      <c r="J35" s="29">
        <f t="shared" si="1"/>
        <v>12140790</v>
      </c>
      <c r="K35" s="29">
        <f>SUM(K24:K34)</f>
        <v>12140790</v>
      </c>
      <c r="L35" s="29">
        <f>SUM(L24:L34)</f>
        <v>12140790</v>
      </c>
      <c r="M35" s="29">
        <f>SUM(M24:M34)</f>
        <v>12140790</v>
      </c>
      <c r="N35" s="32">
        <f t="shared" si="1"/>
        <v>12140790</v>
      </c>
      <c r="O35" s="31">
        <f t="shared" si="1"/>
        <v>145832056</v>
      </c>
      <c r="P35" s="29">
        <f t="shared" si="1"/>
        <v>154254209</v>
      </c>
      <c r="Q35" s="32">
        <f t="shared" si="1"/>
        <v>163509471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-57235</v>
      </c>
      <c r="D37" s="42">
        <f t="shared" si="2"/>
        <v>14330</v>
      </c>
      <c r="E37" s="42">
        <f t="shared" si="2"/>
        <v>14330</v>
      </c>
      <c r="F37" s="42">
        <f>+F21-F35</f>
        <v>14330</v>
      </c>
      <c r="G37" s="42">
        <f>+G21-G35</f>
        <v>14330</v>
      </c>
      <c r="H37" s="42">
        <f>+H21-H35</f>
        <v>14330</v>
      </c>
      <c r="I37" s="42">
        <f>+I21-I35</f>
        <v>-56771</v>
      </c>
      <c r="J37" s="42">
        <f t="shared" si="2"/>
        <v>14330</v>
      </c>
      <c r="K37" s="42">
        <f>+K21-K35</f>
        <v>14330</v>
      </c>
      <c r="L37" s="42">
        <f>+L21-L35</f>
        <v>14330</v>
      </c>
      <c r="M37" s="42">
        <f>+M21-M35</f>
        <v>14330</v>
      </c>
      <c r="N37" s="43">
        <f t="shared" si="2"/>
        <v>14330</v>
      </c>
      <c r="O37" s="44">
        <f t="shared" si="2"/>
        <v>29294</v>
      </c>
      <c r="P37" s="42">
        <f t="shared" si="2"/>
        <v>358842</v>
      </c>
      <c r="Q37" s="43">
        <f t="shared" si="2"/>
        <v>380197</v>
      </c>
    </row>
    <row r="38" spans="1:17" ht="21" customHeight="1">
      <c r="A38" s="45" t="s">
        <v>52</v>
      </c>
      <c r="B38" s="25"/>
      <c r="C38" s="3">
        <v>8553875</v>
      </c>
      <c r="D38" s="3">
        <v>8553875</v>
      </c>
      <c r="E38" s="3">
        <v>8553875</v>
      </c>
      <c r="F38" s="3">
        <v>8553875</v>
      </c>
      <c r="G38" s="3">
        <v>8553875</v>
      </c>
      <c r="H38" s="3">
        <v>8553875</v>
      </c>
      <c r="I38" s="3">
        <v>8553875</v>
      </c>
      <c r="J38" s="3">
        <v>8553875</v>
      </c>
      <c r="K38" s="3">
        <v>8553875</v>
      </c>
      <c r="L38" s="3">
        <v>8553875</v>
      </c>
      <c r="M38" s="3">
        <v>8553875</v>
      </c>
      <c r="N38" s="4">
        <v>8553875</v>
      </c>
      <c r="O38" s="6">
        <v>102646500</v>
      </c>
      <c r="P38" s="3">
        <v>108805290</v>
      </c>
      <c r="Q38" s="4">
        <v>115333612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8496640</v>
      </c>
      <c r="D41" s="50">
        <f t="shared" si="3"/>
        <v>8568205</v>
      </c>
      <c r="E41" s="50">
        <f t="shared" si="3"/>
        <v>8568205</v>
      </c>
      <c r="F41" s="50">
        <f>SUM(F37:F40)</f>
        <v>8568205</v>
      </c>
      <c r="G41" s="50">
        <f>SUM(G37:G40)</f>
        <v>8568205</v>
      </c>
      <c r="H41" s="50">
        <f>SUM(H37:H40)</f>
        <v>8568205</v>
      </c>
      <c r="I41" s="50">
        <f>SUM(I37:I40)</f>
        <v>8497104</v>
      </c>
      <c r="J41" s="50">
        <f t="shared" si="3"/>
        <v>8568205</v>
      </c>
      <c r="K41" s="50">
        <f>SUM(K37:K40)</f>
        <v>8568205</v>
      </c>
      <c r="L41" s="50">
        <f>SUM(L37:L40)</f>
        <v>8568205</v>
      </c>
      <c r="M41" s="50">
        <f>SUM(M37:M40)</f>
        <v>8568205</v>
      </c>
      <c r="N41" s="51">
        <f t="shared" si="3"/>
        <v>8568205</v>
      </c>
      <c r="O41" s="52">
        <f t="shared" si="3"/>
        <v>102675794</v>
      </c>
      <c r="P41" s="50">
        <f t="shared" si="3"/>
        <v>109164132</v>
      </c>
      <c r="Q41" s="51">
        <f t="shared" si="3"/>
        <v>115713809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8496640</v>
      </c>
      <c r="D43" s="57">
        <f t="shared" si="4"/>
        <v>8568205</v>
      </c>
      <c r="E43" s="57">
        <f t="shared" si="4"/>
        <v>8568205</v>
      </c>
      <c r="F43" s="57">
        <f>+F41-F42</f>
        <v>8568205</v>
      </c>
      <c r="G43" s="57">
        <f>+G41-G42</f>
        <v>8568205</v>
      </c>
      <c r="H43" s="57">
        <f>+H41-H42</f>
        <v>8568205</v>
      </c>
      <c r="I43" s="57">
        <f>+I41-I42</f>
        <v>8497104</v>
      </c>
      <c r="J43" s="57">
        <f t="shared" si="4"/>
        <v>8568205</v>
      </c>
      <c r="K43" s="57">
        <f>+K41-K42</f>
        <v>8568205</v>
      </c>
      <c r="L43" s="57">
        <f>+L41-L42</f>
        <v>8568205</v>
      </c>
      <c r="M43" s="57">
        <f>+M41-M42</f>
        <v>8568205</v>
      </c>
      <c r="N43" s="58">
        <f t="shared" si="4"/>
        <v>8568205</v>
      </c>
      <c r="O43" s="59">
        <f t="shared" si="4"/>
        <v>102675794</v>
      </c>
      <c r="P43" s="57">
        <f t="shared" si="4"/>
        <v>109164132</v>
      </c>
      <c r="Q43" s="58">
        <f t="shared" si="4"/>
        <v>115713809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8496640</v>
      </c>
      <c r="D45" s="50">
        <f t="shared" si="5"/>
        <v>8568205</v>
      </c>
      <c r="E45" s="50">
        <f t="shared" si="5"/>
        <v>8568205</v>
      </c>
      <c r="F45" s="50">
        <f>SUM(F43:F44)</f>
        <v>8568205</v>
      </c>
      <c r="G45" s="50">
        <f>SUM(G43:G44)</f>
        <v>8568205</v>
      </c>
      <c r="H45" s="50">
        <f>SUM(H43:H44)</f>
        <v>8568205</v>
      </c>
      <c r="I45" s="50">
        <f>SUM(I43:I44)</f>
        <v>8497104</v>
      </c>
      <c r="J45" s="50">
        <f t="shared" si="5"/>
        <v>8568205</v>
      </c>
      <c r="K45" s="50">
        <f>SUM(K43:K44)</f>
        <v>8568205</v>
      </c>
      <c r="L45" s="50">
        <f>SUM(L43:L44)</f>
        <v>8568205</v>
      </c>
      <c r="M45" s="50">
        <f>SUM(M43:M44)</f>
        <v>8568205</v>
      </c>
      <c r="N45" s="51">
        <f t="shared" si="5"/>
        <v>8568205</v>
      </c>
      <c r="O45" s="52">
        <f t="shared" si="5"/>
        <v>102675794</v>
      </c>
      <c r="P45" s="50">
        <f t="shared" si="5"/>
        <v>109164132</v>
      </c>
      <c r="Q45" s="51">
        <f t="shared" si="5"/>
        <v>115713809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8496640</v>
      </c>
      <c r="D47" s="63">
        <f t="shared" si="6"/>
        <v>8568205</v>
      </c>
      <c r="E47" s="63">
        <f t="shared" si="6"/>
        <v>8568205</v>
      </c>
      <c r="F47" s="63">
        <f>SUM(F45:F46)</f>
        <v>8568205</v>
      </c>
      <c r="G47" s="63">
        <f>SUM(G45:G46)</f>
        <v>8568205</v>
      </c>
      <c r="H47" s="63">
        <f>SUM(H45:H46)</f>
        <v>8568205</v>
      </c>
      <c r="I47" s="63">
        <f>SUM(I45:I46)</f>
        <v>8497104</v>
      </c>
      <c r="J47" s="63">
        <f t="shared" si="6"/>
        <v>8568205</v>
      </c>
      <c r="K47" s="63">
        <f>SUM(K45:K46)</f>
        <v>8568205</v>
      </c>
      <c r="L47" s="63">
        <f>SUM(L45:L46)</f>
        <v>8568205</v>
      </c>
      <c r="M47" s="63">
        <f>SUM(M45:M46)</f>
        <v>8568205</v>
      </c>
      <c r="N47" s="64">
        <f t="shared" si="6"/>
        <v>8568205</v>
      </c>
      <c r="O47" s="65">
        <f t="shared" si="6"/>
        <v>102675794</v>
      </c>
      <c r="P47" s="63">
        <f t="shared" si="6"/>
        <v>109164132</v>
      </c>
      <c r="Q47" s="66">
        <f t="shared" si="6"/>
        <v>115713809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1750000</v>
      </c>
      <c r="D5" s="3">
        <v>1750000</v>
      </c>
      <c r="E5" s="3">
        <v>1750000</v>
      </c>
      <c r="F5" s="3">
        <v>1750000</v>
      </c>
      <c r="G5" s="3">
        <v>1750000</v>
      </c>
      <c r="H5" s="3">
        <v>1750000</v>
      </c>
      <c r="I5" s="3">
        <v>1750000</v>
      </c>
      <c r="J5" s="3">
        <v>1750000</v>
      </c>
      <c r="K5" s="3">
        <v>1750000</v>
      </c>
      <c r="L5" s="3">
        <v>1750000</v>
      </c>
      <c r="M5" s="3">
        <v>1750000</v>
      </c>
      <c r="N5" s="4">
        <v>1750000</v>
      </c>
      <c r="O5" s="5">
        <v>21000000</v>
      </c>
      <c r="P5" s="3">
        <v>17121941</v>
      </c>
      <c r="Q5" s="4">
        <v>-20690952</v>
      </c>
    </row>
    <row r="6" spans="1:17" ht="13.5">
      <c r="A6" s="19" t="s">
        <v>24</v>
      </c>
      <c r="B6" s="20"/>
      <c r="C6" s="3">
        <v>3556250</v>
      </c>
      <c r="D6" s="3">
        <v>3556250</v>
      </c>
      <c r="E6" s="3">
        <v>3556250</v>
      </c>
      <c r="F6" s="3">
        <v>3556250</v>
      </c>
      <c r="G6" s="3">
        <v>3556250</v>
      </c>
      <c r="H6" s="3">
        <v>3556250</v>
      </c>
      <c r="I6" s="3">
        <v>3556250</v>
      </c>
      <c r="J6" s="3">
        <v>3556250</v>
      </c>
      <c r="K6" s="3">
        <v>3556250</v>
      </c>
      <c r="L6" s="3">
        <v>3556250</v>
      </c>
      <c r="M6" s="3">
        <v>3556250</v>
      </c>
      <c r="N6" s="4">
        <v>3556250</v>
      </c>
      <c r="O6" s="6">
        <v>42675000</v>
      </c>
      <c r="P6" s="3">
        <v>43255403</v>
      </c>
      <c r="Q6" s="4">
        <v>51637854</v>
      </c>
    </row>
    <row r="7" spans="1:17" ht="13.5">
      <c r="A7" s="21" t="s">
        <v>25</v>
      </c>
      <c r="B7" s="20"/>
      <c r="C7" s="3">
        <v>528063</v>
      </c>
      <c r="D7" s="3">
        <v>528063</v>
      </c>
      <c r="E7" s="3">
        <v>528063</v>
      </c>
      <c r="F7" s="3">
        <v>528063</v>
      </c>
      <c r="G7" s="3">
        <v>528063</v>
      </c>
      <c r="H7" s="3">
        <v>528063</v>
      </c>
      <c r="I7" s="3">
        <v>528063</v>
      </c>
      <c r="J7" s="3">
        <v>528063</v>
      </c>
      <c r="K7" s="3">
        <v>528063</v>
      </c>
      <c r="L7" s="3">
        <v>528063</v>
      </c>
      <c r="M7" s="3">
        <v>528063</v>
      </c>
      <c r="N7" s="4">
        <v>528057</v>
      </c>
      <c r="O7" s="6">
        <v>6336750</v>
      </c>
      <c r="P7" s="3">
        <v>13107283</v>
      </c>
      <c r="Q7" s="4">
        <v>12443057</v>
      </c>
    </row>
    <row r="8" spans="1:17" ht="13.5">
      <c r="A8" s="21" t="s">
        <v>26</v>
      </c>
      <c r="B8" s="20"/>
      <c r="C8" s="3">
        <v>615417</v>
      </c>
      <c r="D8" s="3">
        <v>615417</v>
      </c>
      <c r="E8" s="3">
        <v>615417</v>
      </c>
      <c r="F8" s="3">
        <v>615417</v>
      </c>
      <c r="G8" s="3">
        <v>615417</v>
      </c>
      <c r="H8" s="3">
        <v>615417</v>
      </c>
      <c r="I8" s="3">
        <v>615417</v>
      </c>
      <c r="J8" s="3">
        <v>615417</v>
      </c>
      <c r="K8" s="3">
        <v>615417</v>
      </c>
      <c r="L8" s="3">
        <v>615417</v>
      </c>
      <c r="M8" s="3">
        <v>615417</v>
      </c>
      <c r="N8" s="4">
        <v>615413</v>
      </c>
      <c r="O8" s="6">
        <v>7385000</v>
      </c>
      <c r="P8" s="3">
        <v>3541605</v>
      </c>
      <c r="Q8" s="4">
        <v>8970530</v>
      </c>
    </row>
    <row r="9" spans="1:17" ht="13.5">
      <c r="A9" s="21" t="s">
        <v>27</v>
      </c>
      <c r="B9" s="20"/>
      <c r="C9" s="22">
        <v>410000</v>
      </c>
      <c r="D9" s="22">
        <v>410000</v>
      </c>
      <c r="E9" s="22">
        <v>410000</v>
      </c>
      <c r="F9" s="22">
        <v>410000</v>
      </c>
      <c r="G9" s="22">
        <v>410000</v>
      </c>
      <c r="H9" s="22">
        <v>410000</v>
      </c>
      <c r="I9" s="22">
        <v>410000</v>
      </c>
      <c r="J9" s="22">
        <v>410000</v>
      </c>
      <c r="K9" s="22">
        <v>410000</v>
      </c>
      <c r="L9" s="22">
        <v>410000</v>
      </c>
      <c r="M9" s="22">
        <v>410000</v>
      </c>
      <c r="N9" s="23">
        <v>410000</v>
      </c>
      <c r="O9" s="24">
        <v>4920000</v>
      </c>
      <c r="P9" s="22">
        <v>4534527</v>
      </c>
      <c r="Q9" s="23">
        <v>5976324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25999</v>
      </c>
      <c r="D11" s="3">
        <v>25999</v>
      </c>
      <c r="E11" s="3">
        <v>25999</v>
      </c>
      <c r="F11" s="3">
        <v>25999</v>
      </c>
      <c r="G11" s="3">
        <v>25999</v>
      </c>
      <c r="H11" s="3">
        <v>25999</v>
      </c>
      <c r="I11" s="3">
        <v>25999</v>
      </c>
      <c r="J11" s="3">
        <v>25999</v>
      </c>
      <c r="K11" s="3">
        <v>25999</v>
      </c>
      <c r="L11" s="3">
        <v>25999</v>
      </c>
      <c r="M11" s="3">
        <v>25999</v>
      </c>
      <c r="N11" s="4">
        <v>26011</v>
      </c>
      <c r="O11" s="6">
        <v>312000</v>
      </c>
      <c r="P11" s="3">
        <v>-713890</v>
      </c>
      <c r="Q11" s="4">
        <v>488003</v>
      </c>
    </row>
    <row r="12" spans="1:17" ht="13.5">
      <c r="A12" s="19" t="s">
        <v>29</v>
      </c>
      <c r="B12" s="25"/>
      <c r="C12" s="3">
        <v>91666</v>
      </c>
      <c r="D12" s="3">
        <v>91666</v>
      </c>
      <c r="E12" s="3">
        <v>91666</v>
      </c>
      <c r="F12" s="3">
        <v>91666</v>
      </c>
      <c r="G12" s="3">
        <v>91666</v>
      </c>
      <c r="H12" s="3">
        <v>91666</v>
      </c>
      <c r="I12" s="3">
        <v>91666</v>
      </c>
      <c r="J12" s="3">
        <v>91666</v>
      </c>
      <c r="K12" s="3">
        <v>91666</v>
      </c>
      <c r="L12" s="3">
        <v>91666</v>
      </c>
      <c r="M12" s="3">
        <v>91666</v>
      </c>
      <c r="N12" s="4">
        <v>91674</v>
      </c>
      <c r="O12" s="6">
        <v>1100000</v>
      </c>
      <c r="P12" s="3">
        <v>1200</v>
      </c>
      <c r="Q12" s="4">
        <v>5160</v>
      </c>
    </row>
    <row r="13" spans="1:17" ht="13.5">
      <c r="A13" s="19" t="s">
        <v>30</v>
      </c>
      <c r="B13" s="25"/>
      <c r="C13" s="3">
        <v>41667</v>
      </c>
      <c r="D13" s="3">
        <v>41667</v>
      </c>
      <c r="E13" s="3">
        <v>41667</v>
      </c>
      <c r="F13" s="3">
        <v>41667</v>
      </c>
      <c r="G13" s="3">
        <v>41667</v>
      </c>
      <c r="H13" s="3">
        <v>41667</v>
      </c>
      <c r="I13" s="3">
        <v>41667</v>
      </c>
      <c r="J13" s="3">
        <v>41667</v>
      </c>
      <c r="K13" s="3">
        <v>41667</v>
      </c>
      <c r="L13" s="3">
        <v>41667</v>
      </c>
      <c r="M13" s="3">
        <v>41667</v>
      </c>
      <c r="N13" s="4">
        <v>41663</v>
      </c>
      <c r="O13" s="6">
        <v>500000</v>
      </c>
      <c r="P13" s="3">
        <v>559690</v>
      </c>
      <c r="Q13" s="4">
        <v>607340</v>
      </c>
    </row>
    <row r="14" spans="1:17" ht="13.5">
      <c r="A14" s="19" t="s">
        <v>31</v>
      </c>
      <c r="B14" s="25"/>
      <c r="C14" s="3">
        <v>8333</v>
      </c>
      <c r="D14" s="3">
        <v>8333</v>
      </c>
      <c r="E14" s="3">
        <v>8333</v>
      </c>
      <c r="F14" s="3">
        <v>8333</v>
      </c>
      <c r="G14" s="3">
        <v>8333</v>
      </c>
      <c r="H14" s="3">
        <v>8333</v>
      </c>
      <c r="I14" s="3">
        <v>8333</v>
      </c>
      <c r="J14" s="3">
        <v>8333</v>
      </c>
      <c r="K14" s="3">
        <v>8333</v>
      </c>
      <c r="L14" s="3">
        <v>8333</v>
      </c>
      <c r="M14" s="3">
        <v>8333</v>
      </c>
      <c r="N14" s="4">
        <v>8337</v>
      </c>
      <c r="O14" s="6">
        <v>100000</v>
      </c>
      <c r="P14" s="3">
        <v>108</v>
      </c>
      <c r="Q14" s="4">
        <v>468</v>
      </c>
    </row>
    <row r="15" spans="1:17" ht="13.5">
      <c r="A15" s="19" t="s">
        <v>32</v>
      </c>
      <c r="B15" s="25"/>
      <c r="C15" s="3">
        <v>29167</v>
      </c>
      <c r="D15" s="3">
        <v>29167</v>
      </c>
      <c r="E15" s="3">
        <v>29167</v>
      </c>
      <c r="F15" s="3">
        <v>29167</v>
      </c>
      <c r="G15" s="3">
        <v>29167</v>
      </c>
      <c r="H15" s="3">
        <v>29167</v>
      </c>
      <c r="I15" s="3">
        <v>29167</v>
      </c>
      <c r="J15" s="3">
        <v>29167</v>
      </c>
      <c r="K15" s="3">
        <v>29167</v>
      </c>
      <c r="L15" s="3">
        <v>29167</v>
      </c>
      <c r="M15" s="3">
        <v>29167</v>
      </c>
      <c r="N15" s="4">
        <v>29163</v>
      </c>
      <c r="O15" s="6">
        <v>350000</v>
      </c>
      <c r="P15" s="3">
        <v>-973230</v>
      </c>
      <c r="Q15" s="4">
        <v>425132</v>
      </c>
    </row>
    <row r="16" spans="1:17" ht="13.5">
      <c r="A16" s="19" t="s">
        <v>33</v>
      </c>
      <c r="B16" s="25"/>
      <c r="C16" s="3">
        <v>4350</v>
      </c>
      <c r="D16" s="3">
        <v>4350</v>
      </c>
      <c r="E16" s="3">
        <v>4350</v>
      </c>
      <c r="F16" s="3">
        <v>4350</v>
      </c>
      <c r="G16" s="3">
        <v>4350</v>
      </c>
      <c r="H16" s="3">
        <v>4350</v>
      </c>
      <c r="I16" s="3">
        <v>4350</v>
      </c>
      <c r="J16" s="3">
        <v>4350</v>
      </c>
      <c r="K16" s="3">
        <v>4350</v>
      </c>
      <c r="L16" s="3">
        <v>4350</v>
      </c>
      <c r="M16" s="3">
        <v>4350</v>
      </c>
      <c r="N16" s="4">
        <v>4350</v>
      </c>
      <c r="O16" s="6">
        <v>52200</v>
      </c>
      <c r="P16" s="3">
        <v>4487</v>
      </c>
      <c r="Q16" s="4">
        <v>60703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6842833</v>
      </c>
      <c r="D18" s="3">
        <v>6842833</v>
      </c>
      <c r="E18" s="3">
        <v>6842833</v>
      </c>
      <c r="F18" s="3">
        <v>6842833</v>
      </c>
      <c r="G18" s="3">
        <v>6842833</v>
      </c>
      <c r="H18" s="3">
        <v>6842833</v>
      </c>
      <c r="I18" s="3">
        <v>6842833</v>
      </c>
      <c r="J18" s="3">
        <v>6842833</v>
      </c>
      <c r="K18" s="3">
        <v>6842833</v>
      </c>
      <c r="L18" s="3">
        <v>6842833</v>
      </c>
      <c r="M18" s="3">
        <v>6842833</v>
      </c>
      <c r="N18" s="4">
        <v>6842837</v>
      </c>
      <c r="O18" s="6">
        <v>82114000</v>
      </c>
      <c r="P18" s="3">
        <v>62701880</v>
      </c>
      <c r="Q18" s="4">
        <v>3742400</v>
      </c>
    </row>
    <row r="19" spans="1:17" ht="13.5">
      <c r="A19" s="19" t="s">
        <v>36</v>
      </c>
      <c r="B19" s="25"/>
      <c r="C19" s="22">
        <v>74189</v>
      </c>
      <c r="D19" s="22">
        <v>74189</v>
      </c>
      <c r="E19" s="22">
        <v>74189</v>
      </c>
      <c r="F19" s="22">
        <v>74189</v>
      </c>
      <c r="G19" s="22">
        <v>74189</v>
      </c>
      <c r="H19" s="22">
        <v>74189</v>
      </c>
      <c r="I19" s="22">
        <v>74189</v>
      </c>
      <c r="J19" s="22">
        <v>74189</v>
      </c>
      <c r="K19" s="22">
        <v>74189</v>
      </c>
      <c r="L19" s="22">
        <v>74189</v>
      </c>
      <c r="M19" s="22">
        <v>74189</v>
      </c>
      <c r="N19" s="23">
        <v>74171</v>
      </c>
      <c r="O19" s="24">
        <v>890250</v>
      </c>
      <c r="P19" s="22">
        <v>-3099667</v>
      </c>
      <c r="Q19" s="23">
        <v>687049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13977934</v>
      </c>
      <c r="D21" s="29">
        <f t="shared" si="0"/>
        <v>13977934</v>
      </c>
      <c r="E21" s="29">
        <f t="shared" si="0"/>
        <v>13977934</v>
      </c>
      <c r="F21" s="29">
        <f>SUM(F5:F20)</f>
        <v>13977934</v>
      </c>
      <c r="G21" s="29">
        <f>SUM(G5:G20)</f>
        <v>13977934</v>
      </c>
      <c r="H21" s="29">
        <f>SUM(H5:H20)</f>
        <v>13977934</v>
      </c>
      <c r="I21" s="29">
        <f>SUM(I5:I20)</f>
        <v>13977934</v>
      </c>
      <c r="J21" s="29">
        <f t="shared" si="0"/>
        <v>13977934</v>
      </c>
      <c r="K21" s="29">
        <f>SUM(K5:K20)</f>
        <v>13977934</v>
      </c>
      <c r="L21" s="29">
        <f>SUM(L5:L20)</f>
        <v>13977934</v>
      </c>
      <c r="M21" s="29">
        <f>SUM(M5:M20)</f>
        <v>13977934</v>
      </c>
      <c r="N21" s="30">
        <f t="shared" si="0"/>
        <v>13977926</v>
      </c>
      <c r="O21" s="31">
        <f t="shared" si="0"/>
        <v>167735200</v>
      </c>
      <c r="P21" s="29">
        <f t="shared" si="0"/>
        <v>140041337</v>
      </c>
      <c r="Q21" s="32">
        <f t="shared" si="0"/>
        <v>64353068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5921668</v>
      </c>
      <c r="D24" s="3">
        <v>5875725</v>
      </c>
      <c r="E24" s="3">
        <v>5875725</v>
      </c>
      <c r="F24" s="3">
        <v>5875725</v>
      </c>
      <c r="G24" s="3">
        <v>5875725</v>
      </c>
      <c r="H24" s="3">
        <v>5875725</v>
      </c>
      <c r="I24" s="3">
        <v>5875725</v>
      </c>
      <c r="J24" s="3">
        <v>5875725</v>
      </c>
      <c r="K24" s="3">
        <v>5875725</v>
      </c>
      <c r="L24" s="3">
        <v>5875725</v>
      </c>
      <c r="M24" s="3">
        <v>5875725</v>
      </c>
      <c r="N24" s="36">
        <v>5875746</v>
      </c>
      <c r="O24" s="6">
        <v>70554664</v>
      </c>
      <c r="P24" s="3">
        <v>35357617</v>
      </c>
      <c r="Q24" s="4">
        <v>80454609</v>
      </c>
    </row>
    <row r="25" spans="1:17" ht="13.5">
      <c r="A25" s="21" t="s">
        <v>41</v>
      </c>
      <c r="B25" s="20"/>
      <c r="C25" s="3">
        <v>498878</v>
      </c>
      <c r="D25" s="3">
        <v>498878</v>
      </c>
      <c r="E25" s="3">
        <v>498878</v>
      </c>
      <c r="F25" s="3">
        <v>498878</v>
      </c>
      <c r="G25" s="3">
        <v>498878</v>
      </c>
      <c r="H25" s="3">
        <v>498878</v>
      </c>
      <c r="I25" s="3">
        <v>498878</v>
      </c>
      <c r="J25" s="3">
        <v>498878</v>
      </c>
      <c r="K25" s="3">
        <v>498878</v>
      </c>
      <c r="L25" s="3">
        <v>498878</v>
      </c>
      <c r="M25" s="3">
        <v>498878</v>
      </c>
      <c r="N25" s="4">
        <v>498876</v>
      </c>
      <c r="O25" s="6">
        <v>5986534</v>
      </c>
      <c r="P25" s="3">
        <v>6944034</v>
      </c>
      <c r="Q25" s="4">
        <v>6415212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12</v>
      </c>
      <c r="Q26" s="4">
        <v>48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12</v>
      </c>
      <c r="Q27" s="4">
        <v>84</v>
      </c>
    </row>
    <row r="28" spans="1:17" ht="13.5">
      <c r="A28" s="21" t="s">
        <v>44</v>
      </c>
      <c r="B28" s="20"/>
      <c r="C28" s="3">
        <v>210250</v>
      </c>
      <c r="D28" s="3">
        <v>210250</v>
      </c>
      <c r="E28" s="3">
        <v>210250</v>
      </c>
      <c r="F28" s="3">
        <v>210250</v>
      </c>
      <c r="G28" s="3">
        <v>210250</v>
      </c>
      <c r="H28" s="3">
        <v>210250</v>
      </c>
      <c r="I28" s="3">
        <v>210250</v>
      </c>
      <c r="J28" s="3">
        <v>210250</v>
      </c>
      <c r="K28" s="3">
        <v>210250</v>
      </c>
      <c r="L28" s="3">
        <v>210250</v>
      </c>
      <c r="M28" s="3">
        <v>210250</v>
      </c>
      <c r="N28" s="4">
        <v>210250</v>
      </c>
      <c r="O28" s="6">
        <v>2523000</v>
      </c>
      <c r="P28" s="3">
        <v>2265080</v>
      </c>
      <c r="Q28" s="4">
        <v>2456476</v>
      </c>
    </row>
    <row r="29" spans="1:17" ht="13.5">
      <c r="A29" s="21" t="s">
        <v>45</v>
      </c>
      <c r="B29" s="20"/>
      <c r="C29" s="3">
        <v>3389400</v>
      </c>
      <c r="D29" s="3">
        <v>3389400</v>
      </c>
      <c r="E29" s="3">
        <v>3389400</v>
      </c>
      <c r="F29" s="3">
        <v>3389400</v>
      </c>
      <c r="G29" s="3">
        <v>3389400</v>
      </c>
      <c r="H29" s="3">
        <v>3389400</v>
      </c>
      <c r="I29" s="3">
        <v>3389400</v>
      </c>
      <c r="J29" s="3">
        <v>3389400</v>
      </c>
      <c r="K29" s="3">
        <v>3389400</v>
      </c>
      <c r="L29" s="3">
        <v>3389400</v>
      </c>
      <c r="M29" s="3">
        <v>3389400</v>
      </c>
      <c r="N29" s="36">
        <v>3389400</v>
      </c>
      <c r="O29" s="6">
        <v>40672800</v>
      </c>
      <c r="P29" s="3">
        <v>6907231</v>
      </c>
      <c r="Q29" s="4">
        <v>48689348</v>
      </c>
    </row>
    <row r="30" spans="1:17" ht="13.5">
      <c r="A30" s="21" t="s">
        <v>46</v>
      </c>
      <c r="B30" s="20"/>
      <c r="C30" s="3">
        <v>654811</v>
      </c>
      <c r="D30" s="3">
        <v>654811</v>
      </c>
      <c r="E30" s="3">
        <v>654811</v>
      </c>
      <c r="F30" s="3">
        <v>654811</v>
      </c>
      <c r="G30" s="3">
        <v>654811</v>
      </c>
      <c r="H30" s="3">
        <v>654811</v>
      </c>
      <c r="I30" s="3">
        <v>654811</v>
      </c>
      <c r="J30" s="3">
        <v>654811</v>
      </c>
      <c r="K30" s="3">
        <v>654811</v>
      </c>
      <c r="L30" s="3">
        <v>654811</v>
      </c>
      <c r="M30" s="3">
        <v>654811</v>
      </c>
      <c r="N30" s="4">
        <v>654829</v>
      </c>
      <c r="O30" s="6">
        <v>7857750</v>
      </c>
      <c r="P30" s="3">
        <v>7819076</v>
      </c>
      <c r="Q30" s="4">
        <v>8604151</v>
      </c>
    </row>
    <row r="31" spans="1:17" ht="13.5">
      <c r="A31" s="21" t="s">
        <v>47</v>
      </c>
      <c r="B31" s="20"/>
      <c r="C31" s="3">
        <v>1135623</v>
      </c>
      <c r="D31" s="3">
        <v>1135623</v>
      </c>
      <c r="E31" s="3">
        <v>1135623</v>
      </c>
      <c r="F31" s="3">
        <v>1135623</v>
      </c>
      <c r="G31" s="3">
        <v>1135623</v>
      </c>
      <c r="H31" s="3">
        <v>1135623</v>
      </c>
      <c r="I31" s="3">
        <v>1135623</v>
      </c>
      <c r="J31" s="3">
        <v>1135623</v>
      </c>
      <c r="K31" s="3">
        <v>1135623</v>
      </c>
      <c r="L31" s="3">
        <v>1135623</v>
      </c>
      <c r="M31" s="3">
        <v>1135623</v>
      </c>
      <c r="N31" s="36">
        <v>1135647</v>
      </c>
      <c r="O31" s="6">
        <v>13627500</v>
      </c>
      <c r="P31" s="3">
        <v>9049714</v>
      </c>
      <c r="Q31" s="4">
        <v>14915513</v>
      </c>
    </row>
    <row r="32" spans="1:17" ht="13.5">
      <c r="A32" s="21" t="s">
        <v>35</v>
      </c>
      <c r="B32" s="20"/>
      <c r="C32" s="3">
        <v>2500</v>
      </c>
      <c r="D32" s="3">
        <v>2500</v>
      </c>
      <c r="E32" s="3">
        <v>2500</v>
      </c>
      <c r="F32" s="3">
        <v>2500</v>
      </c>
      <c r="G32" s="3">
        <v>2500</v>
      </c>
      <c r="H32" s="3">
        <v>2500</v>
      </c>
      <c r="I32" s="3">
        <v>2500</v>
      </c>
      <c r="J32" s="3">
        <v>2500</v>
      </c>
      <c r="K32" s="3">
        <v>2500</v>
      </c>
      <c r="L32" s="3">
        <v>2500</v>
      </c>
      <c r="M32" s="3">
        <v>2500</v>
      </c>
      <c r="N32" s="4">
        <v>2500</v>
      </c>
      <c r="O32" s="6">
        <v>30000</v>
      </c>
      <c r="P32" s="3">
        <v>24</v>
      </c>
      <c r="Q32" s="4">
        <v>36432</v>
      </c>
    </row>
    <row r="33" spans="1:17" ht="13.5">
      <c r="A33" s="21" t="s">
        <v>48</v>
      </c>
      <c r="B33" s="20"/>
      <c r="C33" s="3">
        <v>906167</v>
      </c>
      <c r="D33" s="3">
        <v>906167</v>
      </c>
      <c r="E33" s="3">
        <v>906167</v>
      </c>
      <c r="F33" s="3">
        <v>906167</v>
      </c>
      <c r="G33" s="3">
        <v>906167</v>
      </c>
      <c r="H33" s="3">
        <v>906167</v>
      </c>
      <c r="I33" s="3">
        <v>906167</v>
      </c>
      <c r="J33" s="3">
        <v>906167</v>
      </c>
      <c r="K33" s="3">
        <v>906167</v>
      </c>
      <c r="L33" s="3">
        <v>906167</v>
      </c>
      <c r="M33" s="3">
        <v>906167</v>
      </c>
      <c r="N33" s="4">
        <v>906134</v>
      </c>
      <c r="O33" s="6">
        <v>10873971</v>
      </c>
      <c r="P33" s="3">
        <v>32920342</v>
      </c>
      <c r="Q33" s="4">
        <v>11594093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12719297</v>
      </c>
      <c r="D35" s="29">
        <f t="shared" si="1"/>
        <v>12673354</v>
      </c>
      <c r="E35" s="29">
        <f t="shared" si="1"/>
        <v>12673354</v>
      </c>
      <c r="F35" s="29">
        <f>SUM(F24:F34)</f>
        <v>12673354</v>
      </c>
      <c r="G35" s="29">
        <f>SUM(G24:G34)</f>
        <v>12673354</v>
      </c>
      <c r="H35" s="29">
        <f>SUM(H24:H34)</f>
        <v>12673354</v>
      </c>
      <c r="I35" s="29">
        <f>SUM(I24:I34)</f>
        <v>12673354</v>
      </c>
      <c r="J35" s="29">
        <f t="shared" si="1"/>
        <v>12673354</v>
      </c>
      <c r="K35" s="29">
        <f>SUM(K24:K34)</f>
        <v>12673354</v>
      </c>
      <c r="L35" s="29">
        <f>SUM(L24:L34)</f>
        <v>12673354</v>
      </c>
      <c r="M35" s="29">
        <f>SUM(M24:M34)</f>
        <v>12673354</v>
      </c>
      <c r="N35" s="32">
        <f t="shared" si="1"/>
        <v>12673382</v>
      </c>
      <c r="O35" s="31">
        <f t="shared" si="1"/>
        <v>152126219</v>
      </c>
      <c r="P35" s="29">
        <f t="shared" si="1"/>
        <v>101263142</v>
      </c>
      <c r="Q35" s="32">
        <f t="shared" si="1"/>
        <v>173165966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1258637</v>
      </c>
      <c r="D37" s="42">
        <f t="shared" si="2"/>
        <v>1304580</v>
      </c>
      <c r="E37" s="42">
        <f t="shared" si="2"/>
        <v>1304580</v>
      </c>
      <c r="F37" s="42">
        <f>+F21-F35</f>
        <v>1304580</v>
      </c>
      <c r="G37" s="42">
        <f>+G21-G35</f>
        <v>1304580</v>
      </c>
      <c r="H37" s="42">
        <f>+H21-H35</f>
        <v>1304580</v>
      </c>
      <c r="I37" s="42">
        <f>+I21-I35</f>
        <v>1304580</v>
      </c>
      <c r="J37" s="42">
        <f t="shared" si="2"/>
        <v>1304580</v>
      </c>
      <c r="K37" s="42">
        <f>+K21-K35</f>
        <v>1304580</v>
      </c>
      <c r="L37" s="42">
        <f>+L21-L35</f>
        <v>1304580</v>
      </c>
      <c r="M37" s="42">
        <f>+M21-M35</f>
        <v>1304580</v>
      </c>
      <c r="N37" s="43">
        <f t="shared" si="2"/>
        <v>1304544</v>
      </c>
      <c r="O37" s="44">
        <f t="shared" si="2"/>
        <v>15608981</v>
      </c>
      <c r="P37" s="42">
        <f t="shared" si="2"/>
        <v>38778195</v>
      </c>
      <c r="Q37" s="43">
        <f t="shared" si="2"/>
        <v>-108812898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-8137470</v>
      </c>
      <c r="Q38" s="4">
        <v>0</v>
      </c>
    </row>
    <row r="39" spans="1:17" ht="55.5" customHeight="1">
      <c r="A39" s="45" t="s">
        <v>53</v>
      </c>
      <c r="B39" s="25"/>
      <c r="C39" s="22">
        <v>8333</v>
      </c>
      <c r="D39" s="22">
        <v>8333</v>
      </c>
      <c r="E39" s="22">
        <v>8333</v>
      </c>
      <c r="F39" s="22">
        <v>8333</v>
      </c>
      <c r="G39" s="22">
        <v>8333</v>
      </c>
      <c r="H39" s="22">
        <v>8333</v>
      </c>
      <c r="I39" s="22">
        <v>8333</v>
      </c>
      <c r="J39" s="22">
        <v>8333</v>
      </c>
      <c r="K39" s="22">
        <v>8333</v>
      </c>
      <c r="L39" s="22">
        <v>8333</v>
      </c>
      <c r="M39" s="22">
        <v>8333</v>
      </c>
      <c r="N39" s="23">
        <v>8337</v>
      </c>
      <c r="O39" s="24">
        <v>100000</v>
      </c>
      <c r="P39" s="22">
        <v>-7593149</v>
      </c>
      <c r="Q39" s="23">
        <v>110468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1266970</v>
      </c>
      <c r="D41" s="50">
        <f t="shared" si="3"/>
        <v>1312913</v>
      </c>
      <c r="E41" s="50">
        <f t="shared" si="3"/>
        <v>1312913</v>
      </c>
      <c r="F41" s="50">
        <f>SUM(F37:F40)</f>
        <v>1312913</v>
      </c>
      <c r="G41" s="50">
        <f>SUM(G37:G40)</f>
        <v>1312913</v>
      </c>
      <c r="H41" s="50">
        <f>SUM(H37:H40)</f>
        <v>1312913</v>
      </c>
      <c r="I41" s="50">
        <f>SUM(I37:I40)</f>
        <v>1312913</v>
      </c>
      <c r="J41" s="50">
        <f t="shared" si="3"/>
        <v>1312913</v>
      </c>
      <c r="K41" s="50">
        <f>SUM(K37:K40)</f>
        <v>1312913</v>
      </c>
      <c r="L41" s="50">
        <f>SUM(L37:L40)</f>
        <v>1312913</v>
      </c>
      <c r="M41" s="50">
        <f>SUM(M37:M40)</f>
        <v>1312913</v>
      </c>
      <c r="N41" s="51">
        <f t="shared" si="3"/>
        <v>1312881</v>
      </c>
      <c r="O41" s="52">
        <f t="shared" si="3"/>
        <v>15708981</v>
      </c>
      <c r="P41" s="50">
        <f t="shared" si="3"/>
        <v>23047576</v>
      </c>
      <c r="Q41" s="51">
        <f t="shared" si="3"/>
        <v>-108702430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1266970</v>
      </c>
      <c r="D43" s="57">
        <f t="shared" si="4"/>
        <v>1312913</v>
      </c>
      <c r="E43" s="57">
        <f t="shared" si="4"/>
        <v>1312913</v>
      </c>
      <c r="F43" s="57">
        <f>+F41-F42</f>
        <v>1312913</v>
      </c>
      <c r="G43" s="57">
        <f>+G41-G42</f>
        <v>1312913</v>
      </c>
      <c r="H43" s="57">
        <f>+H41-H42</f>
        <v>1312913</v>
      </c>
      <c r="I43" s="57">
        <f>+I41-I42</f>
        <v>1312913</v>
      </c>
      <c r="J43" s="57">
        <f t="shared" si="4"/>
        <v>1312913</v>
      </c>
      <c r="K43" s="57">
        <f>+K41-K42</f>
        <v>1312913</v>
      </c>
      <c r="L43" s="57">
        <f>+L41-L42</f>
        <v>1312913</v>
      </c>
      <c r="M43" s="57">
        <f>+M41-M42</f>
        <v>1312913</v>
      </c>
      <c r="N43" s="58">
        <f t="shared" si="4"/>
        <v>1312881</v>
      </c>
      <c r="O43" s="59">
        <f t="shared" si="4"/>
        <v>15708981</v>
      </c>
      <c r="P43" s="57">
        <f t="shared" si="4"/>
        <v>23047576</v>
      </c>
      <c r="Q43" s="58">
        <f t="shared" si="4"/>
        <v>-108702430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1266970</v>
      </c>
      <c r="D45" s="50">
        <f t="shared" si="5"/>
        <v>1312913</v>
      </c>
      <c r="E45" s="50">
        <f t="shared" si="5"/>
        <v>1312913</v>
      </c>
      <c r="F45" s="50">
        <f>SUM(F43:F44)</f>
        <v>1312913</v>
      </c>
      <c r="G45" s="50">
        <f>SUM(G43:G44)</f>
        <v>1312913</v>
      </c>
      <c r="H45" s="50">
        <f>SUM(H43:H44)</f>
        <v>1312913</v>
      </c>
      <c r="I45" s="50">
        <f>SUM(I43:I44)</f>
        <v>1312913</v>
      </c>
      <c r="J45" s="50">
        <f t="shared" si="5"/>
        <v>1312913</v>
      </c>
      <c r="K45" s="50">
        <f>SUM(K43:K44)</f>
        <v>1312913</v>
      </c>
      <c r="L45" s="50">
        <f>SUM(L43:L44)</f>
        <v>1312913</v>
      </c>
      <c r="M45" s="50">
        <f>SUM(M43:M44)</f>
        <v>1312913</v>
      </c>
      <c r="N45" s="51">
        <f t="shared" si="5"/>
        <v>1312881</v>
      </c>
      <c r="O45" s="52">
        <f t="shared" si="5"/>
        <v>15708981</v>
      </c>
      <c r="P45" s="50">
        <f t="shared" si="5"/>
        <v>23047576</v>
      </c>
      <c r="Q45" s="51">
        <f t="shared" si="5"/>
        <v>-108702430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1266970</v>
      </c>
      <c r="D47" s="63">
        <f t="shared" si="6"/>
        <v>1312913</v>
      </c>
      <c r="E47" s="63">
        <f t="shared" si="6"/>
        <v>1312913</v>
      </c>
      <c r="F47" s="63">
        <f>SUM(F45:F46)</f>
        <v>1312913</v>
      </c>
      <c r="G47" s="63">
        <f>SUM(G45:G46)</f>
        <v>1312913</v>
      </c>
      <c r="H47" s="63">
        <f>SUM(H45:H46)</f>
        <v>1312913</v>
      </c>
      <c r="I47" s="63">
        <f>SUM(I45:I46)</f>
        <v>1312913</v>
      </c>
      <c r="J47" s="63">
        <f t="shared" si="6"/>
        <v>1312913</v>
      </c>
      <c r="K47" s="63">
        <f>SUM(K45:K46)</f>
        <v>1312913</v>
      </c>
      <c r="L47" s="63">
        <f>SUM(L45:L46)</f>
        <v>1312913</v>
      </c>
      <c r="M47" s="63">
        <f>SUM(M45:M46)</f>
        <v>1312913</v>
      </c>
      <c r="N47" s="64">
        <f t="shared" si="6"/>
        <v>1312881</v>
      </c>
      <c r="O47" s="65">
        <f t="shared" si="6"/>
        <v>15708981</v>
      </c>
      <c r="P47" s="63">
        <f t="shared" si="6"/>
        <v>23047576</v>
      </c>
      <c r="Q47" s="66">
        <f t="shared" si="6"/>
        <v>-108702430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2020-11-26T15:49:15Z</dcterms:created>
  <dcterms:modified xsi:type="dcterms:W3CDTF">2020-11-26T15:51:37Z</dcterms:modified>
  <cp:category/>
  <cp:version/>
  <cp:contentType/>
  <cp:contentStatus/>
</cp:coreProperties>
</file>